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1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guorg.sharepoint.com/sites/AEM/Shared Documents/Honors/Honors Program/Communications (Strategic Communications and Marketing)/2024/Submission (Stats) Tracking/"/>
    </mc:Choice>
  </mc:AlternateContent>
  <xr:revisionPtr revIDLastSave="0" documentId="8_{13297520-3C7C-4886-8A74-E24121B970FA}" xr6:coauthVersionLast="47" xr6:coauthVersionMax="47" xr10:uidLastSave="{00000000-0000-0000-0000-000000000000}"/>
  <bookViews>
    <workbookView xWindow="-110" yWindow="-110" windowWidth="19420" windowHeight="10420" xr2:uid="{A44B63F1-08A1-4E91-9343-28D0FD81FB31}"/>
  </bookViews>
  <sheets>
    <sheet name="Honors Program Summary Stats" sheetId="1" r:id="rId1"/>
    <sheet name="UMAP Stats by Awd_Nom Type" sheetId="8" r:id="rId2"/>
    <sheet name="UAMP Stats by Award" sheetId="4" r:id="rId3"/>
    <sheet name="Fellows Program Stats by Sect." sheetId="2" r:id="rId4"/>
    <sheet name="Section Honors Stats by Award" sheetId="3" r:id="rId5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73" i="3" l="1"/>
  <c r="M73" i="3"/>
  <c r="G19" i="8"/>
  <c r="U6" i="1"/>
  <c r="T6" i="1"/>
  <c r="P33" i="4"/>
  <c r="O33" i="4"/>
  <c r="N33" i="4"/>
  <c r="M33" i="4"/>
  <c r="L73" i="3"/>
  <c r="K73" i="3"/>
  <c r="L33" i="4"/>
  <c r="K33" i="4"/>
  <c r="R6" i="1"/>
  <c r="S6" i="1"/>
  <c r="G29" i="8"/>
  <c r="G28" i="8"/>
  <c r="G27" i="8"/>
  <c r="G26" i="8"/>
  <c r="G24" i="8"/>
  <c r="G23" i="8"/>
  <c r="G17" i="8"/>
  <c r="G16" i="8"/>
  <c r="G20" i="8"/>
  <c r="G22" i="8"/>
  <c r="P6" i="1"/>
  <c r="Q6" i="1"/>
  <c r="G14" i="8"/>
  <c r="G13" i="8"/>
  <c r="G10" i="8"/>
  <c r="G9" i="8"/>
  <c r="G7" i="8"/>
  <c r="G31" i="8"/>
  <c r="G30" i="8"/>
  <c r="G25" i="8"/>
  <c r="G21" i="8"/>
  <c r="G18" i="8"/>
  <c r="G15" i="8"/>
  <c r="G11" i="8"/>
  <c r="G8" i="8"/>
  <c r="G6" i="8"/>
  <c r="G5" i="8"/>
  <c r="G4" i="8"/>
  <c r="G3" i="8"/>
  <c r="J33" i="4"/>
  <c r="I33" i="4"/>
  <c r="O6" i="1"/>
  <c r="N6" i="1"/>
  <c r="F4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3" i="2"/>
  <c r="F32" i="8"/>
  <c r="E32" i="8"/>
  <c r="D32" i="8"/>
  <c r="C32" i="8"/>
  <c r="I73" i="3"/>
  <c r="J73" i="3"/>
  <c r="E6" i="1"/>
  <c r="M6" i="1"/>
  <c r="L6" i="1"/>
  <c r="J6" i="1"/>
  <c r="K6" i="1"/>
  <c r="H6" i="1"/>
  <c r="I6" i="1"/>
  <c r="F6" i="1"/>
  <c r="G6" i="1"/>
  <c r="H33" i="4"/>
  <c r="G33" i="4"/>
  <c r="H73" i="3"/>
  <c r="G73" i="3"/>
  <c r="C6" i="1"/>
  <c r="D6" i="1"/>
  <c r="G32" i="8" l="1"/>
</calcChain>
</file>

<file path=xl/sharedStrings.xml><?xml version="1.0" encoding="utf-8"?>
<sst xmlns="http://schemas.openxmlformats.org/spreadsheetml/2006/main" count="587" uniqueCount="197">
  <si>
    <t xml:space="preserve">2024 Honors Nomination Submissions </t>
  </si>
  <si>
    <t>Honor</t>
  </si>
  <si>
    <t xml:space="preserve">2020 total submissions </t>
  </si>
  <si>
    <t xml:space="preserve">2021 total submissions </t>
  </si>
  <si>
    <t>2022 total submissions</t>
  </si>
  <si>
    <t>2023 total submissions</t>
  </si>
  <si>
    <t xml:space="preserve">Partial </t>
  </si>
  <si>
    <t>Complete</t>
  </si>
  <si>
    <t>Fellows Program</t>
  </si>
  <si>
    <t>Section Awards/Lectures</t>
  </si>
  <si>
    <t xml:space="preserve">Union Medals Awards and Prizes </t>
  </si>
  <si>
    <t>Total submissions</t>
  </si>
  <si>
    <t xml:space="preserve">Honor Type </t>
  </si>
  <si>
    <t xml:space="preserve">Peer-Nominations Incomplete </t>
  </si>
  <si>
    <t>Self-Nominations Incomplete</t>
  </si>
  <si>
    <t xml:space="preserve">Peer-Nominations Complete </t>
  </si>
  <si>
    <t xml:space="preserve">Self- Nominations Complete </t>
  </si>
  <si>
    <t xml:space="preserve">Total </t>
  </si>
  <si>
    <t xml:space="preserve">Africa Award  for Research Excellence in Earth/Ocean Sciences </t>
  </si>
  <si>
    <t>Union Award</t>
  </si>
  <si>
    <t>Africa Award  for Research Excellence in Space Science</t>
  </si>
  <si>
    <t>Ambassador Award</t>
  </si>
  <si>
    <t>Athelstan Spilhaus Award</t>
  </si>
  <si>
    <t>Award for Advancing Inclusive Excellence in STEM</t>
  </si>
  <si>
    <t xml:space="preserve">Charles S. Falkenberg Award  </t>
  </si>
  <si>
    <t xml:space="preserve">Edward A. Flinn III Award </t>
  </si>
  <si>
    <t xml:space="preserve">Excellence in Earth and Space Science Education Award </t>
  </si>
  <si>
    <t xml:space="preserve">International Award </t>
  </si>
  <si>
    <t>Lifetime Achievement Award for Diversity and Inclusion</t>
  </si>
  <si>
    <t>Science for Solutions Award</t>
  </si>
  <si>
    <t>Waldo E. Smith Award</t>
  </si>
  <si>
    <t>William Kaula Award</t>
  </si>
  <si>
    <t>Charles A. Whitten Medal</t>
  </si>
  <si>
    <t xml:space="preserve">Union Medal </t>
  </si>
  <si>
    <t>Devendra Lal Memorial Medal</t>
  </si>
  <si>
    <t>Eunice Newton Foote Medal for Earth-Life Science</t>
  </si>
  <si>
    <t>Harry H. Hess Medal</t>
  </si>
  <si>
    <t xml:space="preserve">Inge Lehmann Medal </t>
  </si>
  <si>
    <t>James B. Macelwane Medal</t>
  </si>
  <si>
    <t>Joanne Simpson Medal</t>
  </si>
  <si>
    <t>John Adam Fleming Medal</t>
  </si>
  <si>
    <t>Maurice Ewing Medal</t>
  </si>
  <si>
    <t>Robert E. Horton Medal</t>
  </si>
  <si>
    <t xml:space="preserve">Revelle Medal </t>
  </si>
  <si>
    <t>Walter H. Bucher Medal</t>
  </si>
  <si>
    <t>William Bowie Medal</t>
  </si>
  <si>
    <t>Asahiko Taira International Scientific Ocean Drilling Research Prize</t>
  </si>
  <si>
    <t>Union Prize</t>
  </si>
  <si>
    <t>Open Science Recognition Prize</t>
  </si>
  <si>
    <t>Pavel S. Molchanov Climate Communications Prize</t>
  </si>
  <si>
    <t xml:space="preserve">Submission Total </t>
  </si>
  <si>
    <t xml:space="preserve">Green = Complete Submission </t>
  </si>
  <si>
    <t xml:space="preserve">Orange = Incomplete Submission </t>
  </si>
  <si>
    <r>
      <rPr>
        <b/>
        <sz val="10"/>
        <color theme="5"/>
        <rFont val="Libre Franklin"/>
      </rPr>
      <t xml:space="preserve">Orange = Medium Risk (&lt;3) </t>
    </r>
    <r>
      <rPr>
        <sz val="10"/>
        <color rgb="FFC65911"/>
        <rFont val="Libre Franklin"/>
      </rPr>
      <t xml:space="preserve">   </t>
    </r>
    <r>
      <rPr>
        <b/>
        <sz val="10"/>
        <color rgb="FFFF0000"/>
        <rFont val="Libre Franklin"/>
      </rPr>
      <t>Red = High Risk (zero) --</t>
    </r>
    <r>
      <rPr>
        <sz val="10"/>
        <color rgb="FFFF0000"/>
        <rFont val="Libre Franklin"/>
      </rPr>
      <t xml:space="preserve"> </t>
    </r>
    <r>
      <rPr>
        <b/>
        <sz val="10"/>
        <rFont val="Libre Franklin"/>
      </rPr>
      <t>Based on complete submissions</t>
    </r>
  </si>
  <si>
    <t xml:space="preserve"> </t>
  </si>
  <si>
    <t>Type</t>
  </si>
  <si>
    <t xml:space="preserve">Africa Award - Earth &amp; OS </t>
  </si>
  <si>
    <t>Africa Award - Space Science</t>
  </si>
  <si>
    <t>Award for Advancing Excellence STEM</t>
  </si>
  <si>
    <t>n/a</t>
  </si>
  <si>
    <t>Education Award</t>
  </si>
  <si>
    <t>Falkenberg Award</t>
  </si>
  <si>
    <t>Flinn Award</t>
  </si>
  <si>
    <t>International Award</t>
  </si>
  <si>
    <t>Kaula Award (even years only)</t>
  </si>
  <si>
    <t>Lifetime Achievement Award in Diversity and Inclusion</t>
  </si>
  <si>
    <t xml:space="preserve">Smith Award (even years only) </t>
  </si>
  <si>
    <t>Spilhaus Award</t>
  </si>
  <si>
    <t>Bowie Medal</t>
  </si>
  <si>
    <t>Union Medal</t>
  </si>
  <si>
    <t>Bucher Medal</t>
  </si>
  <si>
    <t>Devendra Lal Medal</t>
  </si>
  <si>
    <t>Ewing Medal</t>
  </si>
  <si>
    <t>Eunice Foote Medal</t>
  </si>
  <si>
    <t>Fleming Medal</t>
  </si>
  <si>
    <t>Hess Medal</t>
  </si>
  <si>
    <t>Horton Medal</t>
  </si>
  <si>
    <t>Lehmann Medal</t>
  </si>
  <si>
    <t>Macelwane Medal</t>
  </si>
  <si>
    <t xml:space="preserve">Open Science Recognition Prize </t>
  </si>
  <si>
    <t>Revelle Medal</t>
  </si>
  <si>
    <t>Simpson Medal</t>
  </si>
  <si>
    <t>Whitten Medal (even years only)</t>
  </si>
  <si>
    <t>Climate Prize</t>
  </si>
  <si>
    <t>Taira Prize</t>
  </si>
  <si>
    <t xml:space="preserve">Section </t>
  </si>
  <si>
    <t xml:space="preserve">Primary Incomplete </t>
  </si>
  <si>
    <t xml:space="preserve">Secondary Incomplete </t>
  </si>
  <si>
    <t xml:space="preserve">Primary Complete </t>
  </si>
  <si>
    <t>Secondary Complete</t>
  </si>
  <si>
    <t>Atmospheric and Space Electricity</t>
  </si>
  <si>
    <t>Atmospheric Sciences</t>
  </si>
  <si>
    <t>Biogeosciences</t>
  </si>
  <si>
    <t>Cryosphere Sciences</t>
  </si>
  <si>
    <t>Earth and Planetary Surface Processes</t>
  </si>
  <si>
    <t>Education</t>
  </si>
  <si>
    <t>Geodesy</t>
  </si>
  <si>
    <t>GeoHealth</t>
  </si>
  <si>
    <t>Geomagnetism, Paleomagnetism and Electromagnetism</t>
  </si>
  <si>
    <t>Global Environmental Change</t>
  </si>
  <si>
    <t>Hydrology</t>
  </si>
  <si>
    <t>Informatics</t>
  </si>
  <si>
    <t>Mineral and Rock Physics</t>
  </si>
  <si>
    <t>Natural Hazards</t>
  </si>
  <si>
    <t>Near-Surface Geophysics</t>
  </si>
  <si>
    <t>Nonlinear Geophysics</t>
  </si>
  <si>
    <t>Ocean Sciences</t>
  </si>
  <si>
    <t>Paleoceanography and Paleoclimatology</t>
  </si>
  <si>
    <t>Planetary Sciences</t>
  </si>
  <si>
    <t>Seismology</t>
  </si>
  <si>
    <t>Science and Society</t>
  </si>
  <si>
    <t>Space Physics and Aeronomy</t>
  </si>
  <si>
    <t>Study of the Earth’s Deep Interior</t>
  </si>
  <si>
    <t>Tectonophysics</t>
  </si>
  <si>
    <t>Volcanology, Geochemistry, and Petrology</t>
  </si>
  <si>
    <r>
      <t xml:space="preserve">Orange = Medium Risk (&lt;3)    </t>
    </r>
    <r>
      <rPr>
        <b/>
        <sz val="11"/>
        <color rgb="FFC00000"/>
        <rFont val="Calibri Light"/>
        <family val="2"/>
        <scheme val="major"/>
      </rPr>
      <t>Red = High Risk (zero)</t>
    </r>
  </si>
  <si>
    <t>Award or Lecture</t>
  </si>
  <si>
    <t xml:space="preserve">2022 total submissions </t>
  </si>
  <si>
    <t xml:space="preserve">2023 total submissions </t>
  </si>
  <si>
    <t>Atmospheric Space and Electricity Early Career Award (even years only)</t>
  </si>
  <si>
    <t>Atmospheric Space and Electricity</t>
  </si>
  <si>
    <t>&lt;5</t>
  </si>
  <si>
    <t>Benjamin Franklin Lecture</t>
  </si>
  <si>
    <t>Ascent Award</t>
  </si>
  <si>
    <t>James R. Holton Award</t>
  </si>
  <si>
    <t>Yoram J. Kaufman Outstanding Research and Unselfish Cooperation Award</t>
  </si>
  <si>
    <t>Future Horizons In Climate Science-Turco Lectureship</t>
  </si>
  <si>
    <t>Jacob Bjerknes Lecture</t>
  </si>
  <si>
    <t>Jule Gregory Charney Lecture</t>
  </si>
  <si>
    <t>Thomas Hilker Early Career Award for Excellence in Biogeosciences</t>
  </si>
  <si>
    <t>Sulzman Award for Scientific Excellence through Education and Mentoring</t>
  </si>
  <si>
    <t>Cryosphere Early Career Award</t>
  </si>
  <si>
    <t>Cryosphere</t>
  </si>
  <si>
    <t>John F. Nye Lecture</t>
  </si>
  <si>
    <t>Dorothy Lalonde Stout Education Lecture</t>
  </si>
  <si>
    <t>G.K. Gilbert Award in Surface Processes</t>
  </si>
  <si>
    <t>Luna B. Leopold Early Career Award</t>
  </si>
  <si>
    <t>Marguerite T. Williams Award</t>
  </si>
  <si>
    <t>John Wahr Early Career Award</t>
  </si>
  <si>
    <t>Ivan I. Mueller Award for Distinguished Service and Leadership</t>
  </si>
  <si>
    <t>Paul G. Silver Award for Outstanding Scientific Service</t>
  </si>
  <si>
    <t xml:space="preserve">Geodesy, Seismology, Tectonophysics </t>
  </si>
  <si>
    <t>GeoHealth Section Award</t>
  </si>
  <si>
    <t xml:space="preserve">GeoHealth </t>
  </si>
  <si>
    <t>GeoHealth Early Career Award</t>
  </si>
  <si>
    <t>N/a</t>
  </si>
  <si>
    <t>Gilbert Award</t>
  </si>
  <si>
    <t>Takesi Nagata Early Career Award</t>
  </si>
  <si>
    <t>Bert Bolin Award and Lecture</t>
  </si>
  <si>
    <t>Global Environmental Change Early Career Award</t>
  </si>
  <si>
    <t>Piers J. Sellers Global Environmental Change Mid-Career Award</t>
  </si>
  <si>
    <t xml:space="preserve">Tyndall lecture </t>
  </si>
  <si>
    <t>Schneider lecture</t>
  </si>
  <si>
    <t>Hydrologic Sciences Award</t>
  </si>
  <si>
    <t>Hydrologic Sciences Early Career Award</t>
  </si>
  <si>
    <t>Langbein Lecture</t>
  </si>
  <si>
    <t>Polubarinova-Kochina Hydrologic Sciences Mid-Career Award</t>
  </si>
  <si>
    <t xml:space="preserve">Witherspoon Lecture </t>
  </si>
  <si>
    <t>Greg Leptoukh Lecture</t>
  </si>
  <si>
    <t>John C. Jamieson Student Paper Award</t>
  </si>
  <si>
    <t>Mineral and Rock Physics Early Career Award</t>
  </si>
  <si>
    <t>Mineral and Rock Physics Graduate Research Award</t>
  </si>
  <si>
    <t>Gilbert F. White Distinguished Award and Lecture</t>
  </si>
  <si>
    <t>Natural Hazards Early Career Award</t>
  </si>
  <si>
    <t>Natural Hazards Mitigation Award</t>
  </si>
  <si>
    <t>Natural Hazards Section Award for Graduate Research</t>
  </si>
  <si>
    <t>Near-Surface Geophysics Early Career Achievement Award</t>
  </si>
  <si>
    <t>Donald L. Turcotte Award</t>
  </si>
  <si>
    <t>Ed Lorenz Lecture</t>
  </si>
  <si>
    <t>Ocean Sciences Award (odd years only)</t>
  </si>
  <si>
    <t>N/A</t>
  </si>
  <si>
    <t>Ocean Sciences Early Career Award</t>
  </si>
  <si>
    <t>Ocean Sciences Voyager Award</t>
  </si>
  <si>
    <t>Harald Sverdrup Lecture</t>
  </si>
  <si>
    <t>Rachel Carson Lecture</t>
  </si>
  <si>
    <t>William S. And Carelyn Y. Reeburgh Lecture</t>
  </si>
  <si>
    <t>Ocean Sciences (Even Years)</t>
  </si>
  <si>
    <t>Harry Elderfield Student Paper Award</t>
  </si>
  <si>
    <t>Nanne Weber Early Career Award</t>
  </si>
  <si>
    <t>Willi Dansgaard Award</t>
  </si>
  <si>
    <t>Cesare Emiliani Lecture</t>
  </si>
  <si>
    <t>Eugene Shoemaker Lecture</t>
  </si>
  <si>
    <t>Fred Whipple Award and Lecture</t>
  </si>
  <si>
    <t>Ronald Greeley Early Career Award in Planetary Sciences</t>
  </si>
  <si>
    <t>Science and Society Team Award</t>
  </si>
  <si>
    <t>Keiiti Aki Early Career Award</t>
  </si>
  <si>
    <t>Beno Gutenberg Lecture</t>
  </si>
  <si>
    <t>Basu United States Early Career Award for Research and Excellence in Sun-Earth Systems Science</t>
  </si>
  <si>
    <t>Fred L. Scarf Award</t>
  </si>
  <si>
    <t>Space Physics and Aeronomy Richard Carrington Education and Public Outreach (SPARC) Award</t>
  </si>
  <si>
    <t>Sunanda and Satimay Basu International Early Career Award in Sun-Earth Systems Science</t>
  </si>
  <si>
    <t>Study of the Earth’s Deep Interior Section Award for Graduate Research</t>
  </si>
  <si>
    <t>Study of the Earth's Deep Interior</t>
  </si>
  <si>
    <t> Jason Morgan Early Career Award</t>
  </si>
  <si>
    <t>Hisashi Kuno Award</t>
  </si>
  <si>
    <t>VGP Section Award For Service To The Community And Public Engagement</t>
  </si>
  <si>
    <t>Norman L. Bowen Award and Lecture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</si>
</sst>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3">
    <font>
      <sz val="11"/>
      <color theme="1"/>
      <name val="Calibri"/>
      <family val="2"/>
      <scheme val="minor"/>
    </font>
    <font>
      <sz val="10"/>
      <color rgb="FFC65911"/>
      <name val="Libre Franklin"/>
    </font>
    <font>
      <sz val="10"/>
      <color rgb="FF000000"/>
      <name val="Libre Franklin"/>
    </font>
    <font>
      <u/>
      <sz val="10"/>
      <color rgb="FF000000"/>
      <name val="Libre Franklin"/>
    </font>
    <font>
      <sz val="10"/>
      <name val="Libre Franklin"/>
    </font>
    <font>
      <b/>
      <sz val="10"/>
      <color rgb="FFFF0000"/>
      <name val="Libre Franklin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5"/>
      <name val="Libre Franklin"/>
    </font>
    <font>
      <sz val="11"/>
      <color theme="1"/>
      <name val="Libre Franklin"/>
    </font>
    <font>
      <b/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name val="Calibri Light"/>
      <family val="2"/>
      <scheme val="major"/>
    </font>
    <font>
      <b/>
      <sz val="11"/>
      <color rgb="FFC65911"/>
      <name val="Calibri Light"/>
      <family val="2"/>
      <scheme val="major"/>
    </font>
    <font>
      <b/>
      <sz val="11"/>
      <color rgb="FFC00000"/>
      <name val="Calibri Light"/>
      <family val="2"/>
      <scheme val="major"/>
    </font>
    <font>
      <sz val="11"/>
      <color rgb="FF000000"/>
      <name val="Calibri Light"/>
      <family val="2"/>
      <scheme val="major"/>
    </font>
    <font>
      <sz val="11"/>
      <color rgb="FFFFC000"/>
      <name val="Calibri Light"/>
      <family val="2"/>
      <scheme val="major"/>
    </font>
    <font>
      <sz val="11"/>
      <color theme="1"/>
      <name val="Calibri Light"/>
      <family val="2"/>
      <scheme val="major"/>
    </font>
    <font>
      <u/>
      <sz val="11"/>
      <color rgb="FF000000"/>
      <name val="Calibri Light"/>
      <family val="2"/>
      <scheme val="major"/>
    </font>
    <font>
      <b/>
      <sz val="11"/>
      <color rgb="FF000000"/>
      <name val="Calibri Light"/>
      <family val="2"/>
      <scheme val="major"/>
    </font>
    <font>
      <b/>
      <sz val="11"/>
      <color rgb="FFFF0000"/>
      <name val="Calibri Light"/>
      <family val="2"/>
      <scheme val="major"/>
    </font>
    <font>
      <b/>
      <sz val="11"/>
      <name val="Calibri Light"/>
      <family val="2"/>
      <scheme val="major"/>
    </font>
    <font>
      <b/>
      <sz val="10"/>
      <color rgb="FF000000"/>
      <name val="Libre Franklin"/>
    </font>
    <font>
      <sz val="10"/>
      <color theme="1"/>
      <name val="Libre Franklin"/>
    </font>
    <font>
      <b/>
      <sz val="10"/>
      <color theme="1"/>
      <name val="Libre Franklin"/>
    </font>
    <font>
      <b/>
      <sz val="10"/>
      <color rgb="FFC00000"/>
      <name val="Libre Franklin"/>
    </font>
    <font>
      <sz val="10"/>
      <color rgb="FFFF0000"/>
      <name val="Libre Franklin"/>
    </font>
    <font>
      <b/>
      <sz val="10"/>
      <name val="Libre Franklin"/>
    </font>
    <font>
      <sz val="11"/>
      <color rgb="FFFF0000"/>
      <name val="Calibri"/>
      <family val="2"/>
      <scheme val="minor"/>
    </font>
    <font>
      <sz val="10"/>
      <color theme="5"/>
      <name val="Libre Franklin"/>
    </font>
    <font>
      <sz val="11"/>
      <color theme="5"/>
      <name val="Calibri"/>
      <family val="2"/>
      <scheme val="minor"/>
    </font>
    <font>
      <sz val="11"/>
      <color theme="5"/>
      <name val="Libre Franklin"/>
    </font>
  </fonts>
  <fills count="9">
    <fill>
      <patternFill patternType="none"/>
    </fill>
    <fill>
      <patternFill patternType="gray125"/>
    </fill>
    <fill>
      <patternFill patternType="solid">
        <fgColor rgb="FF92D050"/>
        <bgColor rgb="FF000000"/>
      </patternFill>
    </fill>
    <fill>
      <patternFill patternType="solid">
        <fgColor rgb="FFFFC000"/>
        <bgColor rgb="FF000000"/>
      </patternFill>
    </fill>
    <fill>
      <patternFill patternType="solid">
        <fgColor rgb="FFFFFFFF"/>
        <bgColor indexed="64"/>
      </patternFill>
    </fill>
    <fill>
      <patternFill patternType="solid">
        <fgColor rgb="FFFFC7CE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thin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 style="medium">
        <color rgb="FF000000"/>
      </top>
      <bottom/>
      <diagonal/>
    </border>
  </borders>
  <cellStyleXfs count="2">
    <xf numFmtId="0" fontId="0" fillId="0" borderId="0"/>
    <xf numFmtId="0" fontId="12" fillId="5" borderId="0" applyNumberFormat="0" applyBorder="0" applyAlignment="0" applyProtection="0"/>
  </cellStyleXfs>
  <cellXfs count="148">
    <xf numFmtId="0" fontId="0" fillId="0" borderId="0" xfId="0"/>
    <xf numFmtId="0" fontId="2" fillId="0" borderId="0" xfId="0" applyFont="1"/>
    <xf numFmtId="0" fontId="4" fillId="0" borderId="7" xfId="0" applyFont="1" applyBorder="1"/>
    <xf numFmtId="0" fontId="2" fillId="0" borderId="0" xfId="0" applyFont="1" applyAlignment="1">
      <alignment wrapText="1"/>
    </xf>
    <xf numFmtId="0" fontId="2" fillId="0" borderId="8" xfId="0" applyFont="1" applyBorder="1"/>
    <xf numFmtId="0" fontId="6" fillId="0" borderId="0" xfId="0" applyFont="1"/>
    <xf numFmtId="0" fontId="6" fillId="2" borderId="0" xfId="0" applyFont="1" applyFill="1"/>
    <xf numFmtId="0" fontId="6" fillId="3" borderId="0" xfId="0" applyFont="1" applyFill="1"/>
    <xf numFmtId="0" fontId="2" fillId="0" borderId="3" xfId="0" applyFont="1" applyBorder="1"/>
    <xf numFmtId="0" fontId="5" fillId="0" borderId="3" xfId="0" applyFont="1" applyBorder="1"/>
    <xf numFmtId="0" fontId="5" fillId="0" borderId="4" xfId="0" applyFont="1" applyBorder="1"/>
    <xf numFmtId="0" fontId="4" fillId="0" borderId="8" xfId="0" applyFont="1" applyBorder="1"/>
    <xf numFmtId="0" fontId="4" fillId="0" borderId="6" xfId="0" applyFont="1" applyBorder="1" applyAlignment="1">
      <alignment horizontal="right"/>
    </xf>
    <xf numFmtId="0" fontId="7" fillId="0" borderId="8" xfId="0" applyFont="1" applyBorder="1"/>
    <xf numFmtId="0" fontId="6" fillId="0" borderId="8" xfId="0" applyFont="1" applyBorder="1"/>
    <xf numFmtId="0" fontId="4" fillId="0" borderId="3" xfId="0" applyFont="1" applyBorder="1" applyAlignment="1">
      <alignment horizontal="right"/>
    </xf>
    <xf numFmtId="0" fontId="5" fillId="0" borderId="8" xfId="0" applyFont="1" applyBorder="1"/>
    <xf numFmtId="0" fontId="4" fillId="0" borderId="6" xfId="0" applyFont="1" applyBorder="1"/>
    <xf numFmtId="0" fontId="4" fillId="0" borderId="5" xfId="0" applyFont="1" applyBorder="1"/>
    <xf numFmtId="0" fontId="4" fillId="0" borderId="8" xfId="0" applyFont="1" applyBorder="1" applyAlignment="1">
      <alignment horizontal="right"/>
    </xf>
    <xf numFmtId="0" fontId="4" fillId="0" borderId="13" xfId="0" applyFont="1" applyBorder="1"/>
    <xf numFmtId="0" fontId="5" fillId="0" borderId="17" xfId="0" applyFont="1" applyBorder="1"/>
    <xf numFmtId="0" fontId="2" fillId="0" borderId="0" xfId="0" applyFont="1" applyAlignment="1">
      <alignment horizontal="right"/>
    </xf>
    <xf numFmtId="0" fontId="5" fillId="0" borderId="8" xfId="0" applyFont="1" applyBorder="1" applyAlignment="1">
      <alignment horizontal="right"/>
    </xf>
    <xf numFmtId="0" fontId="0" fillId="0" borderId="0" xfId="0" applyAlignment="1">
      <alignment horizontal="right"/>
    </xf>
    <xf numFmtId="0" fontId="4" fillId="0" borderId="18" xfId="0" applyFont="1" applyBorder="1"/>
    <xf numFmtId="0" fontId="2" fillId="0" borderId="19" xfId="0" applyFont="1" applyBorder="1"/>
    <xf numFmtId="0" fontId="2" fillId="0" borderId="22" xfId="0" applyFont="1" applyBorder="1"/>
    <xf numFmtId="0" fontId="2" fillId="0" borderId="23" xfId="0" applyFont="1" applyBorder="1" applyAlignment="1">
      <alignment horizontal="right"/>
    </xf>
    <xf numFmtId="0" fontId="2" fillId="0" borderId="23" xfId="0" applyFont="1" applyBorder="1"/>
    <xf numFmtId="0" fontId="2" fillId="0" borderId="25" xfId="0" applyFont="1" applyBorder="1"/>
    <xf numFmtId="0" fontId="5" fillId="0" borderId="21" xfId="0" applyFont="1" applyBorder="1"/>
    <xf numFmtId="0" fontId="5" fillId="0" borderId="21" xfId="0" applyFont="1" applyBorder="1" applyAlignment="1">
      <alignment horizontal="right"/>
    </xf>
    <xf numFmtId="0" fontId="4" fillId="0" borderId="26" xfId="0" applyFont="1" applyBorder="1"/>
    <xf numFmtId="0" fontId="4" fillId="0" borderId="28" xfId="0" applyFont="1" applyBorder="1"/>
    <xf numFmtId="0" fontId="4" fillId="0" borderId="10" xfId="0" applyFont="1" applyBorder="1"/>
    <xf numFmtId="0" fontId="8" fillId="0" borderId="0" xfId="0" applyFont="1"/>
    <xf numFmtId="0" fontId="2" fillId="0" borderId="8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10" fillId="0" borderId="0" xfId="0" applyFont="1"/>
    <xf numFmtId="0" fontId="7" fillId="0" borderId="3" xfId="0" applyFont="1" applyBorder="1"/>
    <xf numFmtId="0" fontId="11" fillId="0" borderId="30" xfId="0" applyFont="1" applyBorder="1"/>
    <xf numFmtId="0" fontId="4" fillId="4" borderId="6" xfId="0" applyFont="1" applyFill="1" applyBorder="1"/>
    <xf numFmtId="0" fontId="4" fillId="4" borderId="8" xfId="0" applyFont="1" applyFill="1" applyBorder="1"/>
    <xf numFmtId="0" fontId="2" fillId="0" borderId="8" xfId="0" applyFont="1" applyBorder="1" applyAlignment="1">
      <alignment horizontal="left" wrapText="1"/>
    </xf>
    <xf numFmtId="0" fontId="2" fillId="0" borderId="21" xfId="0" applyFont="1" applyBorder="1" applyAlignment="1">
      <alignment horizontal="left" wrapText="1"/>
    </xf>
    <xf numFmtId="0" fontId="13" fillId="0" borderId="0" xfId="1" applyFont="1" applyFill="1"/>
    <xf numFmtId="0" fontId="14" fillId="0" borderId="0" xfId="0" applyFont="1"/>
    <xf numFmtId="0" fontId="16" fillId="0" borderId="0" xfId="0" applyFont="1"/>
    <xf numFmtId="0" fontId="17" fillId="0" borderId="0" xfId="0" applyFont="1"/>
    <xf numFmtId="0" fontId="18" fillId="0" borderId="0" xfId="0" applyFont="1"/>
    <xf numFmtId="0" fontId="13" fillId="0" borderId="6" xfId="0" applyFont="1" applyBorder="1" applyAlignment="1">
      <alignment wrapText="1"/>
    </xf>
    <xf numFmtId="0" fontId="13" fillId="0" borderId="0" xfId="0" applyFont="1"/>
    <xf numFmtId="0" fontId="13" fillId="0" borderId="0" xfId="0" applyFont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21" fillId="0" borderId="3" xfId="0" applyFont="1" applyBorder="1"/>
    <xf numFmtId="0" fontId="21" fillId="0" borderId="4" xfId="0" applyFont="1" applyBorder="1"/>
    <xf numFmtId="0" fontId="21" fillId="0" borderId="8" xfId="0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0" fontId="6" fillId="0" borderId="3" xfId="0" applyFont="1" applyBorder="1"/>
    <xf numFmtId="0" fontId="0" fillId="0" borderId="30" xfId="0" applyBorder="1"/>
    <xf numFmtId="0" fontId="0" fillId="0" borderId="29" xfId="0" applyBorder="1"/>
    <xf numFmtId="0" fontId="24" fillId="0" borderId="0" xfId="0" applyFont="1"/>
    <xf numFmtId="0" fontId="23" fillId="0" borderId="8" xfId="0" applyFont="1" applyBorder="1"/>
    <xf numFmtId="0" fontId="23" fillId="0" borderId="8" xfId="0" applyFont="1" applyBorder="1" applyAlignment="1">
      <alignment wrapText="1"/>
    </xf>
    <xf numFmtId="0" fontId="23" fillId="0" borderId="3" xfId="0" applyFont="1" applyBorder="1" applyAlignment="1">
      <alignment wrapText="1"/>
    </xf>
    <xf numFmtId="0" fontId="25" fillId="0" borderId="30" xfId="0" applyFont="1" applyBorder="1"/>
    <xf numFmtId="0" fontId="2" fillId="0" borderId="8" xfId="0" applyFont="1" applyBorder="1" applyAlignment="1">
      <alignment wrapText="1"/>
    </xf>
    <xf numFmtId="0" fontId="26" fillId="0" borderId="8" xfId="0" applyFont="1" applyBorder="1"/>
    <xf numFmtId="0" fontId="26" fillId="0" borderId="3" xfId="0" applyFont="1" applyBorder="1"/>
    <xf numFmtId="0" fontId="26" fillId="0" borderId="29" xfId="0" applyFont="1" applyBorder="1"/>
    <xf numFmtId="0" fontId="20" fillId="0" borderId="33" xfId="0" applyFont="1" applyBorder="1"/>
    <xf numFmtId="0" fontId="13" fillId="0" borderId="33" xfId="0" applyFont="1" applyBorder="1"/>
    <xf numFmtId="0" fontId="13" fillId="0" borderId="33" xfId="0" applyFont="1" applyBorder="1" applyAlignment="1">
      <alignment horizontal="center" vertical="center"/>
    </xf>
    <xf numFmtId="0" fontId="6" fillId="6" borderId="8" xfId="0" applyFont="1" applyFill="1" applyBorder="1"/>
    <xf numFmtId="0" fontId="20" fillId="0" borderId="33" xfId="0" applyFont="1" applyBorder="1" applyAlignment="1">
      <alignment horizontal="center" wrapText="1"/>
    </xf>
    <xf numFmtId="0" fontId="13" fillId="0" borderId="33" xfId="0" applyFont="1" applyBorder="1" applyAlignment="1">
      <alignment vertical="center"/>
    </xf>
    <xf numFmtId="0" fontId="13" fillId="0" borderId="33" xfId="1" applyFont="1" applyFill="1" applyBorder="1"/>
    <xf numFmtId="0" fontId="13" fillId="0" borderId="33" xfId="1" applyFont="1" applyFill="1" applyBorder="1" applyAlignment="1">
      <alignment horizontal="center" vertical="center"/>
    </xf>
    <xf numFmtId="0" fontId="13" fillId="0" borderId="34" xfId="0" applyFont="1" applyBorder="1" applyAlignment="1">
      <alignment wrapText="1"/>
    </xf>
    <xf numFmtId="0" fontId="13" fillId="0" borderId="34" xfId="1" applyFont="1" applyFill="1" applyBorder="1" applyAlignment="1">
      <alignment wrapText="1"/>
    </xf>
    <xf numFmtId="0" fontId="13" fillId="0" borderId="35" xfId="0" applyFont="1" applyBorder="1" applyAlignment="1">
      <alignment wrapText="1"/>
    </xf>
    <xf numFmtId="0" fontId="13" fillId="0" borderId="36" xfId="0" applyFont="1" applyBorder="1"/>
    <xf numFmtId="0" fontId="13" fillId="0" borderId="36" xfId="0" applyFont="1" applyBorder="1" applyAlignment="1">
      <alignment horizontal="center" vertical="center"/>
    </xf>
    <xf numFmtId="0" fontId="13" fillId="0" borderId="37" xfId="0" applyFont="1" applyBorder="1" applyAlignment="1">
      <alignment horizontal="center" vertical="center"/>
    </xf>
    <xf numFmtId="0" fontId="13" fillId="0" borderId="37" xfId="1" applyFont="1" applyFill="1" applyBorder="1" applyAlignment="1">
      <alignment horizontal="center" vertical="center"/>
    </xf>
    <xf numFmtId="0" fontId="13" fillId="0" borderId="38" xfId="0" applyFont="1" applyBorder="1" applyAlignment="1">
      <alignment horizontal="center" vertical="center"/>
    </xf>
    <xf numFmtId="0" fontId="22" fillId="0" borderId="33" xfId="0" applyFont="1" applyBorder="1" applyAlignment="1">
      <alignment horizontal="center" vertical="center"/>
    </xf>
    <xf numFmtId="0" fontId="16" fillId="0" borderId="39" xfId="0" applyFont="1" applyBorder="1"/>
    <xf numFmtId="0" fontId="16" fillId="0" borderId="40" xfId="0" applyFont="1" applyBorder="1"/>
    <xf numFmtId="0" fontId="16" fillId="0" borderId="41" xfId="0" applyFont="1" applyBorder="1"/>
    <xf numFmtId="0" fontId="13" fillId="0" borderId="42" xfId="0" applyFont="1" applyBorder="1" applyAlignment="1">
      <alignment wrapText="1"/>
    </xf>
    <xf numFmtId="0" fontId="13" fillId="0" borderId="43" xfId="0" applyFont="1" applyBorder="1"/>
    <xf numFmtId="0" fontId="13" fillId="0" borderId="43" xfId="0" applyFont="1" applyBorder="1" applyAlignment="1">
      <alignment horizontal="center" vertical="center"/>
    </xf>
    <xf numFmtId="0" fontId="13" fillId="0" borderId="44" xfId="0" applyFont="1" applyBorder="1" applyAlignment="1">
      <alignment horizontal="center" vertical="center"/>
    </xf>
    <xf numFmtId="0" fontId="20" fillId="0" borderId="37" xfId="0" applyFont="1" applyBorder="1"/>
    <xf numFmtId="0" fontId="2" fillId="2" borderId="0" xfId="0" applyFont="1" applyFill="1"/>
    <xf numFmtId="0" fontId="2" fillId="3" borderId="0" xfId="0" applyFont="1" applyFill="1"/>
    <xf numFmtId="0" fontId="2" fillId="7" borderId="3" xfId="0" applyFont="1" applyFill="1" applyBorder="1"/>
    <xf numFmtId="0" fontId="2" fillId="7" borderId="8" xfId="0" applyFont="1" applyFill="1" applyBorder="1"/>
    <xf numFmtId="0" fontId="1" fillId="0" borderId="0" xfId="0" applyFont="1" applyAlignment="1">
      <alignment wrapText="1"/>
    </xf>
    <xf numFmtId="0" fontId="24" fillId="0" borderId="30" xfId="0" applyFont="1" applyBorder="1"/>
    <xf numFmtId="0" fontId="24" fillId="0" borderId="29" xfId="0" applyFont="1" applyBorder="1"/>
    <xf numFmtId="0" fontId="24" fillId="0" borderId="31" xfId="0" applyFont="1" applyBorder="1"/>
    <xf numFmtId="0" fontId="24" fillId="0" borderId="32" xfId="0" applyFont="1" applyBorder="1"/>
    <xf numFmtId="0" fontId="24" fillId="7" borderId="0" xfId="0" applyFont="1" applyFill="1"/>
    <xf numFmtId="0" fontId="2" fillId="8" borderId="8" xfId="0" applyFont="1" applyFill="1" applyBorder="1"/>
    <xf numFmtId="0" fontId="6" fillId="7" borderId="8" xfId="0" applyFont="1" applyFill="1" applyBorder="1"/>
    <xf numFmtId="0" fontId="6" fillId="7" borderId="3" xfId="0" applyFont="1" applyFill="1" applyBorder="1"/>
    <xf numFmtId="0" fontId="4" fillId="0" borderId="29" xfId="0" applyFont="1" applyBorder="1" applyAlignment="1">
      <alignment horizontal="right"/>
    </xf>
    <xf numFmtId="0" fontId="4" fillId="0" borderId="2" xfId="0" applyFont="1" applyBorder="1" applyAlignment="1">
      <alignment horizontal="right"/>
    </xf>
    <xf numFmtId="0" fontId="5" fillId="0" borderId="29" xfId="0" applyFont="1" applyBorder="1"/>
    <xf numFmtId="0" fontId="27" fillId="0" borderId="10" xfId="0" applyFont="1" applyBorder="1"/>
    <xf numFmtId="0" fontId="27" fillId="0" borderId="7" xfId="0" applyFont="1" applyBorder="1"/>
    <xf numFmtId="0" fontId="27" fillId="0" borderId="18" xfId="0" applyFont="1" applyBorder="1"/>
    <xf numFmtId="0" fontId="29" fillId="0" borderId="0" xfId="0" applyFont="1"/>
    <xf numFmtId="0" fontId="30" fillId="0" borderId="18" xfId="0" applyFont="1" applyBorder="1"/>
    <xf numFmtId="0" fontId="30" fillId="0" borderId="7" xfId="0" applyFont="1" applyBorder="1"/>
    <xf numFmtId="0" fontId="31" fillId="0" borderId="0" xfId="0" applyFont="1"/>
    <xf numFmtId="0" fontId="30" fillId="0" borderId="10" xfId="0" applyFont="1" applyBorder="1"/>
    <xf numFmtId="0" fontId="27" fillId="0" borderId="10" xfId="0" applyFont="1" applyBorder="1" applyAlignment="1">
      <alignment horizontal="left"/>
    </xf>
    <xf numFmtId="0" fontId="27" fillId="0" borderId="7" xfId="0" applyFont="1" applyBorder="1" applyAlignment="1">
      <alignment horizontal="left"/>
    </xf>
    <xf numFmtId="0" fontId="30" fillId="0" borderId="6" xfId="0" applyFont="1" applyBorder="1"/>
    <xf numFmtId="0" fontId="30" fillId="0" borderId="45" xfId="0" applyFont="1" applyBorder="1"/>
    <xf numFmtId="0" fontId="32" fillId="0" borderId="0" xfId="0" applyFont="1"/>
    <xf numFmtId="0" fontId="30" fillId="0" borderId="9" xfId="0" applyFont="1" applyBorder="1"/>
    <xf numFmtId="0" fontId="30" fillId="0" borderId="12" xfId="0" applyFont="1" applyBorder="1"/>
    <xf numFmtId="0" fontId="2" fillId="0" borderId="46" xfId="0" applyFont="1" applyBorder="1"/>
    <xf numFmtId="0" fontId="27" fillId="0" borderId="11" xfId="0" applyFont="1" applyBorder="1"/>
    <xf numFmtId="0" fontId="27" fillId="0" borderId="13" xfId="0" applyFont="1" applyBorder="1"/>
    <xf numFmtId="0" fontId="27" fillId="0" borderId="27" xfId="0" applyFont="1" applyBorder="1"/>
    <xf numFmtId="14" fontId="3" fillId="0" borderId="1" xfId="0" applyNumberFormat="1" applyFont="1" applyBorder="1" applyAlignment="1">
      <alignment horizontal="center"/>
    </xf>
    <xf numFmtId="14" fontId="3" fillId="0" borderId="12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5" fontId="23" fillId="0" borderId="14" xfId="0" applyNumberFormat="1" applyFont="1" applyBorder="1" applyAlignment="1">
      <alignment horizontal="center"/>
    </xf>
    <xf numFmtId="15" fontId="23" fillId="0" borderId="15" xfId="0" applyNumberFormat="1" applyFont="1" applyBorder="1" applyAlignment="1">
      <alignment horizontal="center"/>
    </xf>
    <xf numFmtId="15" fontId="23" fillId="0" borderId="16" xfId="0" applyNumberFormat="1" applyFont="1" applyBorder="1" applyAlignment="1">
      <alignment horizontal="center"/>
    </xf>
    <xf numFmtId="14" fontId="3" fillId="0" borderId="24" xfId="0" applyNumberFormat="1" applyFont="1" applyBorder="1" applyAlignment="1">
      <alignment horizontal="center"/>
    </xf>
    <xf numFmtId="14" fontId="3" fillId="0" borderId="20" xfId="0" applyNumberFormat="1" applyFont="1" applyBorder="1" applyAlignment="1">
      <alignment horizontal="center"/>
    </xf>
    <xf numFmtId="14" fontId="3" fillId="0" borderId="47" xfId="0" applyNumberFormat="1" applyFont="1" applyBorder="1" applyAlignment="1">
      <alignment horizontal="center"/>
    </xf>
    <xf numFmtId="15" fontId="7" fillId="0" borderId="14" xfId="0" applyNumberFormat="1" applyFont="1" applyBorder="1" applyAlignment="1">
      <alignment horizontal="center"/>
    </xf>
    <xf numFmtId="15" fontId="7" fillId="0" borderId="15" xfId="0" applyNumberFormat="1" applyFont="1" applyBorder="1" applyAlignment="1">
      <alignment horizontal="center"/>
    </xf>
    <xf numFmtId="15" fontId="7" fillId="0" borderId="16" xfId="0" applyNumberFormat="1" applyFont="1" applyBorder="1" applyAlignment="1">
      <alignment horizontal="center"/>
    </xf>
    <xf numFmtId="14" fontId="19" fillId="0" borderId="1" xfId="0" applyNumberFormat="1" applyFont="1" applyBorder="1" applyAlignment="1">
      <alignment horizontal="center"/>
    </xf>
    <xf numFmtId="14" fontId="19" fillId="0" borderId="12" xfId="0" applyNumberFormat="1" applyFont="1" applyBorder="1" applyAlignment="1">
      <alignment horizontal="center"/>
    </xf>
    <xf numFmtId="14" fontId="19" fillId="0" borderId="2" xfId="0" applyNumberFormat="1" applyFont="1" applyBorder="1" applyAlignment="1">
      <alignment horizontal="center"/>
    </xf>
  </cellXfs>
  <cellStyles count="2">
    <cellStyle name="Bad" xfId="1" builtinId="2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2A3DC5-0884-447C-8A69-9E68683CC274}">
  <dimension ref="A1:U20"/>
  <sheetViews>
    <sheetView tabSelected="1" workbookViewId="0">
      <pane xSplit="5" ySplit="1" topLeftCell="O2" activePane="bottomRight" state="frozen"/>
      <selection pane="bottomRight" activeCell="X18" sqref="X18"/>
      <selection pane="bottomLeft" activeCell="A2" sqref="A2"/>
      <selection pane="topRight" activeCell="E1" sqref="E1"/>
    </sheetView>
  </sheetViews>
  <sheetFormatPr defaultColWidth="9.140625" defaultRowHeight="15" customHeight="1"/>
  <cols>
    <col min="1" max="1" width="26.5703125" customWidth="1"/>
    <col min="2" max="2" width="11.7109375" customWidth="1"/>
    <col min="3" max="4" width="12.7109375" customWidth="1"/>
    <col min="5" max="5" width="13" customWidth="1"/>
    <col min="6" max="13" width="0" hidden="1" customWidth="1"/>
  </cols>
  <sheetData>
    <row r="1" spans="1:21" ht="16.5" thickBot="1">
      <c r="A1" s="133" t="s">
        <v>0</v>
      </c>
      <c r="B1" s="134"/>
      <c r="C1" s="134"/>
      <c r="D1" s="134"/>
      <c r="E1" s="135"/>
      <c r="F1" s="131">
        <v>45030</v>
      </c>
      <c r="G1" s="132"/>
      <c r="H1" s="131">
        <v>45035</v>
      </c>
      <c r="I1" s="132"/>
      <c r="J1" s="131">
        <v>45042</v>
      </c>
      <c r="K1" s="132"/>
      <c r="L1" s="131">
        <v>45047</v>
      </c>
      <c r="M1" s="132"/>
      <c r="N1" s="131">
        <v>45315</v>
      </c>
      <c r="O1" s="132"/>
      <c r="P1" s="131">
        <v>45321</v>
      </c>
      <c r="Q1" s="132"/>
      <c r="R1" s="131">
        <v>45328</v>
      </c>
      <c r="S1" s="132"/>
      <c r="T1" s="131">
        <v>44970</v>
      </c>
      <c r="U1" s="132"/>
    </row>
    <row r="2" spans="1:21" ht="63.75" customHeight="1" thickBot="1">
      <c r="A2" s="4" t="s">
        <v>1</v>
      </c>
      <c r="B2" s="37" t="s">
        <v>2</v>
      </c>
      <c r="C2" s="38" t="s">
        <v>3</v>
      </c>
      <c r="D2" s="38" t="s">
        <v>4</v>
      </c>
      <c r="E2" s="38" t="s">
        <v>5</v>
      </c>
      <c r="F2" s="4" t="s">
        <v>6</v>
      </c>
      <c r="G2" s="4" t="s">
        <v>7</v>
      </c>
      <c r="H2" s="4" t="s">
        <v>6</v>
      </c>
      <c r="I2" s="4" t="s">
        <v>7</v>
      </c>
      <c r="J2" s="4" t="s">
        <v>6</v>
      </c>
      <c r="K2" s="4" t="s">
        <v>7</v>
      </c>
      <c r="L2" s="4" t="s">
        <v>6</v>
      </c>
      <c r="M2" s="4" t="s">
        <v>7</v>
      </c>
      <c r="N2" s="4" t="s">
        <v>6</v>
      </c>
      <c r="O2" s="4" t="s">
        <v>7</v>
      </c>
      <c r="P2" s="4" t="s">
        <v>6</v>
      </c>
      <c r="Q2" s="4" t="s">
        <v>7</v>
      </c>
      <c r="R2" s="4" t="s">
        <v>6</v>
      </c>
      <c r="S2" s="4" t="s">
        <v>7</v>
      </c>
      <c r="T2" s="4" t="s">
        <v>6</v>
      </c>
      <c r="U2" s="4" t="s">
        <v>7</v>
      </c>
    </row>
    <row r="3" spans="1:21" ht="16.5" thickBot="1">
      <c r="A3" s="11" t="s">
        <v>8</v>
      </c>
      <c r="B3" s="11">
        <v>294</v>
      </c>
      <c r="C3" s="15">
        <v>283</v>
      </c>
      <c r="D3" s="15">
        <v>240</v>
      </c>
      <c r="E3" s="15">
        <v>214</v>
      </c>
      <c r="F3" s="11">
        <v>57</v>
      </c>
      <c r="G3" s="2">
        <v>214</v>
      </c>
      <c r="H3" s="11">
        <v>56</v>
      </c>
      <c r="I3" s="2">
        <v>213</v>
      </c>
      <c r="J3" s="11">
        <v>56</v>
      </c>
      <c r="K3" s="2">
        <v>213</v>
      </c>
      <c r="L3" s="11">
        <v>56</v>
      </c>
      <c r="M3" s="2">
        <v>213</v>
      </c>
      <c r="N3" s="11">
        <v>15</v>
      </c>
      <c r="O3" s="2">
        <v>0</v>
      </c>
      <c r="P3" s="11">
        <v>19</v>
      </c>
      <c r="Q3" s="2">
        <v>0</v>
      </c>
      <c r="R3" s="11">
        <v>22</v>
      </c>
      <c r="S3" s="2">
        <v>1</v>
      </c>
      <c r="T3" s="11">
        <v>36</v>
      </c>
      <c r="U3" s="2">
        <v>1</v>
      </c>
    </row>
    <row r="4" spans="1:21" ht="16.5" thickBot="1">
      <c r="A4" s="11" t="s">
        <v>9</v>
      </c>
      <c r="B4" s="11">
        <v>222</v>
      </c>
      <c r="C4" s="15">
        <v>199</v>
      </c>
      <c r="D4" s="12">
        <v>230</v>
      </c>
      <c r="E4" s="12">
        <v>204</v>
      </c>
      <c r="F4" s="17">
        <v>45</v>
      </c>
      <c r="G4" s="11">
        <v>196</v>
      </c>
      <c r="H4" s="42">
        <v>34</v>
      </c>
      <c r="I4" s="43">
        <v>202</v>
      </c>
      <c r="J4" s="42">
        <v>29</v>
      </c>
      <c r="K4" s="43">
        <v>204</v>
      </c>
      <c r="L4" s="42">
        <v>29</v>
      </c>
      <c r="M4" s="43">
        <v>204</v>
      </c>
      <c r="N4" s="42">
        <v>6</v>
      </c>
      <c r="O4" s="43">
        <v>0</v>
      </c>
      <c r="P4" s="42">
        <v>12</v>
      </c>
      <c r="Q4" s="43">
        <v>1</v>
      </c>
      <c r="R4" s="42">
        <v>26</v>
      </c>
      <c r="S4" s="43">
        <v>2</v>
      </c>
      <c r="T4" s="42">
        <v>44</v>
      </c>
      <c r="U4" s="43">
        <v>3</v>
      </c>
    </row>
    <row r="5" spans="1:21" ht="16.5" thickBot="1">
      <c r="A5" s="11" t="s">
        <v>10</v>
      </c>
      <c r="B5" s="18">
        <v>217</v>
      </c>
      <c r="C5" s="19">
        <v>223</v>
      </c>
      <c r="D5" s="110">
        <v>162</v>
      </c>
      <c r="E5" s="109">
        <v>166</v>
      </c>
      <c r="F5" s="11">
        <v>37</v>
      </c>
      <c r="G5" s="20">
        <v>160</v>
      </c>
      <c r="H5" s="11">
        <v>36</v>
      </c>
      <c r="I5" s="20">
        <v>160</v>
      </c>
      <c r="J5" s="11">
        <v>38</v>
      </c>
      <c r="K5" s="20">
        <v>161</v>
      </c>
      <c r="L5" s="11">
        <v>3</v>
      </c>
      <c r="M5" s="20">
        <v>166</v>
      </c>
      <c r="N5" s="11">
        <v>7</v>
      </c>
      <c r="O5" s="20">
        <v>4</v>
      </c>
      <c r="P5" s="11">
        <v>10</v>
      </c>
      <c r="Q5" s="20">
        <v>17</v>
      </c>
      <c r="R5" s="11">
        <v>24</v>
      </c>
      <c r="S5" s="20">
        <v>24</v>
      </c>
      <c r="T5" s="11">
        <v>31</v>
      </c>
      <c r="U5" s="20">
        <v>40</v>
      </c>
    </row>
    <row r="6" spans="1:21" ht="48" customHeight="1" thickBot="1">
      <c r="A6" s="9" t="s">
        <v>11</v>
      </c>
      <c r="B6" s="16">
        <v>733</v>
      </c>
      <c r="C6" s="9">
        <f t="shared" ref="C6" si="0">SUM(C3:C5)</f>
        <v>705</v>
      </c>
      <c r="D6" s="111">
        <f>SUM(D3:D5)</f>
        <v>632</v>
      </c>
      <c r="E6" s="21">
        <f>SUM(E3:E5)</f>
        <v>584</v>
      </c>
      <c r="F6" s="11">
        <f t="shared" ref="F6:M6" si="1">SUM(F3:F5)</f>
        <v>139</v>
      </c>
      <c r="G6" s="11">
        <f t="shared" si="1"/>
        <v>570</v>
      </c>
      <c r="H6" s="11">
        <f t="shared" si="1"/>
        <v>126</v>
      </c>
      <c r="I6" s="11">
        <f t="shared" si="1"/>
        <v>575</v>
      </c>
      <c r="J6" s="11">
        <f t="shared" si="1"/>
        <v>123</v>
      </c>
      <c r="K6" s="11">
        <f t="shared" si="1"/>
        <v>578</v>
      </c>
      <c r="L6" s="11">
        <f t="shared" si="1"/>
        <v>88</v>
      </c>
      <c r="M6" s="11">
        <f t="shared" si="1"/>
        <v>583</v>
      </c>
      <c r="N6" s="16">
        <f t="shared" ref="N6:S6" si="2">SUM(N3:N5)</f>
        <v>28</v>
      </c>
      <c r="O6" s="16">
        <f t="shared" si="2"/>
        <v>4</v>
      </c>
      <c r="P6" s="16">
        <f t="shared" si="2"/>
        <v>41</v>
      </c>
      <c r="Q6" s="16">
        <f t="shared" si="2"/>
        <v>18</v>
      </c>
      <c r="R6" s="16">
        <f t="shared" si="2"/>
        <v>72</v>
      </c>
      <c r="S6" s="16">
        <f t="shared" si="2"/>
        <v>27</v>
      </c>
      <c r="T6" s="16">
        <f t="shared" ref="T6:U6" si="3">SUM(T3:T5)</f>
        <v>111</v>
      </c>
      <c r="U6" s="16">
        <f t="shared" si="3"/>
        <v>44</v>
      </c>
    </row>
    <row r="7" spans="1:21" ht="15.95">
      <c r="A7" s="3"/>
      <c r="B7" s="1"/>
      <c r="C7" s="1"/>
      <c r="D7" s="1"/>
      <c r="E7" s="1"/>
    </row>
    <row r="13" spans="1:21" ht="15.75" customHeight="1"/>
    <row r="14" spans="1:21" ht="15.75" customHeight="1"/>
    <row r="15" spans="1:21" ht="14.45"/>
    <row r="16" spans="1:21" ht="14.45"/>
    <row r="17" ht="14.45"/>
    <row r="18" ht="14.45"/>
    <row r="19" ht="14.45"/>
    <row r="20" ht="14.45"/>
  </sheetData>
  <mergeCells count="9">
    <mergeCell ref="T1:U1"/>
    <mergeCell ref="R1:S1"/>
    <mergeCell ref="P1:Q1"/>
    <mergeCell ref="A1:E1"/>
    <mergeCell ref="N1:O1"/>
    <mergeCell ref="L1:M1"/>
    <mergeCell ref="J1:K1"/>
    <mergeCell ref="H1:I1"/>
    <mergeCell ref="F1:G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0B92AB-E43F-4E66-AA82-493E09D61EBB}">
  <dimension ref="A1:G38"/>
  <sheetViews>
    <sheetView workbookViewId="0">
      <pane ySplit="2" topLeftCell="C20" activePane="bottomLeft" state="frozen"/>
      <selection pane="bottomLeft" activeCell="C21" sqref="C21"/>
    </sheetView>
  </sheetViews>
  <sheetFormatPr defaultColWidth="8.7109375" defaultRowHeight="15.95"/>
  <cols>
    <col min="1" max="1" width="51.85546875" style="62" bestFit="1" customWidth="1"/>
    <col min="2" max="2" width="15.42578125" style="62" customWidth="1"/>
    <col min="3" max="3" width="19.140625" style="62" bestFit="1" customWidth="1"/>
    <col min="4" max="4" width="21.5703125" style="62" bestFit="1" customWidth="1"/>
    <col min="5" max="5" width="17.7109375" style="62" bestFit="1" customWidth="1"/>
    <col min="6" max="6" width="19.5703125" style="62" bestFit="1" customWidth="1"/>
    <col min="7" max="16384" width="8.7109375" style="62"/>
  </cols>
  <sheetData>
    <row r="1" spans="1:7" ht="16.5" thickBot="1">
      <c r="A1" s="1"/>
      <c r="B1" s="1"/>
      <c r="C1" s="136">
        <v>45335</v>
      </c>
      <c r="D1" s="137"/>
      <c r="E1" s="137"/>
      <c r="F1" s="138"/>
    </row>
    <row r="2" spans="1:7" ht="32.450000000000003" thickBot="1">
      <c r="A2" s="63" t="s">
        <v>1</v>
      </c>
      <c r="B2" s="63" t="s">
        <v>12</v>
      </c>
      <c r="C2" s="64" t="s">
        <v>13</v>
      </c>
      <c r="D2" s="64" t="s">
        <v>14</v>
      </c>
      <c r="E2" s="64" t="s">
        <v>15</v>
      </c>
      <c r="F2" s="65" t="s">
        <v>16</v>
      </c>
      <c r="G2" s="66" t="s">
        <v>17</v>
      </c>
    </row>
    <row r="3" spans="1:7" ht="32.450000000000003" thickBot="1">
      <c r="A3" s="67" t="s">
        <v>18</v>
      </c>
      <c r="B3" s="67" t="s">
        <v>19</v>
      </c>
      <c r="C3" s="4">
        <v>0</v>
      </c>
      <c r="D3" s="106">
        <v>2</v>
      </c>
      <c r="E3" s="4">
        <v>0</v>
      </c>
      <c r="F3" s="98">
        <v>1</v>
      </c>
      <c r="G3" s="101">
        <f t="shared" ref="G3:G11" si="0">SUM(C3:F3)</f>
        <v>3</v>
      </c>
    </row>
    <row r="4" spans="1:7" ht="16.5" thickBot="1">
      <c r="A4" s="4" t="s">
        <v>20</v>
      </c>
      <c r="B4" s="67" t="s">
        <v>19</v>
      </c>
      <c r="C4" s="4">
        <v>0</v>
      </c>
      <c r="D4" s="4">
        <v>0</v>
      </c>
      <c r="E4" s="99">
        <v>1</v>
      </c>
      <c r="F4" s="8">
        <v>0</v>
      </c>
      <c r="G4" s="101">
        <f t="shared" si="0"/>
        <v>1</v>
      </c>
    </row>
    <row r="5" spans="1:7">
      <c r="A5" s="4" t="s">
        <v>21</v>
      </c>
      <c r="B5" s="67" t="s">
        <v>19</v>
      </c>
      <c r="C5" s="106">
        <v>4</v>
      </c>
      <c r="D5" s="4">
        <v>0</v>
      </c>
      <c r="E5" s="98">
        <v>2</v>
      </c>
      <c r="F5" s="105">
        <v>6</v>
      </c>
      <c r="G5" s="101">
        <f t="shared" si="0"/>
        <v>12</v>
      </c>
    </row>
    <row r="6" spans="1:7" ht="16.5" thickBot="1">
      <c r="A6" s="4" t="s">
        <v>22</v>
      </c>
      <c r="B6" s="67" t="s">
        <v>19</v>
      </c>
      <c r="C6" s="4">
        <v>0</v>
      </c>
      <c r="D6" s="4">
        <v>0</v>
      </c>
      <c r="E6" s="4">
        <v>0</v>
      </c>
      <c r="F6" s="98">
        <v>1</v>
      </c>
      <c r="G6" s="101">
        <f t="shared" si="0"/>
        <v>1</v>
      </c>
    </row>
    <row r="7" spans="1:7" ht="16.5" thickBot="1">
      <c r="A7" s="4" t="s">
        <v>23</v>
      </c>
      <c r="B7" s="67" t="s">
        <v>19</v>
      </c>
      <c r="C7" s="106">
        <v>1</v>
      </c>
      <c r="D7" s="4">
        <v>0</v>
      </c>
      <c r="E7" s="4">
        <v>0</v>
      </c>
      <c r="F7" s="98">
        <v>2</v>
      </c>
      <c r="G7" s="101">
        <f t="shared" si="0"/>
        <v>3</v>
      </c>
    </row>
    <row r="8" spans="1:7" ht="16.5" thickBot="1">
      <c r="A8" s="4" t="s">
        <v>24</v>
      </c>
      <c r="B8" s="67" t="s">
        <v>19</v>
      </c>
      <c r="C8" s="4">
        <v>0</v>
      </c>
      <c r="D8" s="4">
        <v>0</v>
      </c>
      <c r="E8" s="4">
        <v>0</v>
      </c>
      <c r="F8" s="98">
        <v>1</v>
      </c>
      <c r="G8" s="101">
        <f t="shared" si="0"/>
        <v>1</v>
      </c>
    </row>
    <row r="9" spans="1:7" ht="16.5" thickBot="1">
      <c r="A9" s="4" t="s">
        <v>25</v>
      </c>
      <c r="B9" s="67" t="s">
        <v>19</v>
      </c>
      <c r="C9" s="106">
        <v>1</v>
      </c>
      <c r="D9" s="4">
        <v>0</v>
      </c>
      <c r="E9" s="4">
        <v>0</v>
      </c>
      <c r="F9" s="8">
        <v>0</v>
      </c>
      <c r="G9" s="101">
        <f t="shared" si="0"/>
        <v>1</v>
      </c>
    </row>
    <row r="10" spans="1:7" ht="16.5" thickBot="1">
      <c r="A10" s="4" t="s">
        <v>26</v>
      </c>
      <c r="B10" s="67" t="s">
        <v>19</v>
      </c>
      <c r="C10" s="106">
        <v>2</v>
      </c>
      <c r="D10" s="4">
        <v>0</v>
      </c>
      <c r="E10" s="4">
        <v>0</v>
      </c>
      <c r="F10" s="98">
        <v>1</v>
      </c>
      <c r="G10" s="102">
        <f t="shared" si="0"/>
        <v>3</v>
      </c>
    </row>
    <row r="11" spans="1:7" ht="16.5" thickBot="1">
      <c r="A11" s="4" t="s">
        <v>27</v>
      </c>
      <c r="B11" s="67" t="s">
        <v>19</v>
      </c>
      <c r="C11" s="4">
        <v>0</v>
      </c>
      <c r="D11" s="4">
        <v>0</v>
      </c>
      <c r="E11" s="4">
        <v>0</v>
      </c>
      <c r="F11" s="98">
        <v>4</v>
      </c>
      <c r="G11" s="103">
        <f t="shared" si="0"/>
        <v>4</v>
      </c>
    </row>
    <row r="12" spans="1:7" ht="16.5" thickBot="1">
      <c r="A12" s="4" t="s">
        <v>28</v>
      </c>
      <c r="B12" s="67" t="s">
        <v>19</v>
      </c>
      <c r="C12" s="106">
        <v>1</v>
      </c>
      <c r="D12" s="4">
        <v>0</v>
      </c>
      <c r="E12" s="4">
        <v>0</v>
      </c>
      <c r="F12" s="8">
        <v>0</v>
      </c>
      <c r="G12" s="104">
        <v>0</v>
      </c>
    </row>
    <row r="13" spans="1:7" ht="16.5" thickBot="1">
      <c r="A13" s="4" t="s">
        <v>29</v>
      </c>
      <c r="B13" s="4" t="s">
        <v>19</v>
      </c>
      <c r="C13" s="4">
        <v>0</v>
      </c>
      <c r="D13" s="4">
        <v>0</v>
      </c>
      <c r="E13" s="4">
        <v>0</v>
      </c>
      <c r="F13" s="8">
        <v>0</v>
      </c>
      <c r="G13" s="101">
        <f t="shared" ref="G13:G19" si="1">SUM(C13:F13)</f>
        <v>0</v>
      </c>
    </row>
    <row r="14" spans="1:7" ht="16.5" thickBot="1">
      <c r="A14" s="4" t="s">
        <v>30</v>
      </c>
      <c r="B14" s="4" t="s">
        <v>19</v>
      </c>
      <c r="C14" s="4">
        <v>0</v>
      </c>
      <c r="D14" s="4">
        <v>0</v>
      </c>
      <c r="E14" s="4">
        <v>0</v>
      </c>
      <c r="F14" s="8">
        <v>0</v>
      </c>
      <c r="G14" s="101">
        <f t="shared" si="1"/>
        <v>0</v>
      </c>
    </row>
    <row r="15" spans="1:7" ht="16.5" thickBot="1">
      <c r="A15" s="4" t="s">
        <v>31</v>
      </c>
      <c r="B15" s="4" t="s">
        <v>19</v>
      </c>
      <c r="C15" s="4">
        <v>0</v>
      </c>
      <c r="D15" s="4">
        <v>0</v>
      </c>
      <c r="E15" s="99">
        <v>1</v>
      </c>
      <c r="F15" s="8">
        <v>0</v>
      </c>
      <c r="G15" s="101">
        <f t="shared" si="1"/>
        <v>1</v>
      </c>
    </row>
    <row r="16" spans="1:7" ht="16.5" thickBot="1">
      <c r="A16" s="4" t="s">
        <v>32</v>
      </c>
      <c r="B16" s="4" t="s">
        <v>33</v>
      </c>
      <c r="C16" s="106">
        <v>1</v>
      </c>
      <c r="D16" s="4">
        <v>0</v>
      </c>
      <c r="E16" s="4">
        <v>0</v>
      </c>
      <c r="F16" s="8">
        <v>0</v>
      </c>
      <c r="G16" s="101">
        <f t="shared" si="1"/>
        <v>1</v>
      </c>
    </row>
    <row r="17" spans="1:7" ht="16.5" thickBot="1">
      <c r="A17" s="4" t="s">
        <v>34</v>
      </c>
      <c r="B17" s="4" t="s">
        <v>33</v>
      </c>
      <c r="C17" s="4">
        <v>0</v>
      </c>
      <c r="D17" s="106">
        <v>1</v>
      </c>
      <c r="E17" s="4">
        <v>0</v>
      </c>
      <c r="F17" s="98">
        <v>2</v>
      </c>
      <c r="G17" s="102">
        <f t="shared" si="1"/>
        <v>3</v>
      </c>
    </row>
    <row r="18" spans="1:7" ht="16.5" thickBot="1">
      <c r="A18" s="4" t="s">
        <v>35</v>
      </c>
      <c r="B18" s="4" t="s">
        <v>33</v>
      </c>
      <c r="C18" s="4">
        <v>0</v>
      </c>
      <c r="D18" s="106">
        <v>1</v>
      </c>
      <c r="E18" s="99">
        <v>1</v>
      </c>
      <c r="F18" s="98">
        <v>1</v>
      </c>
      <c r="G18" s="103">
        <f t="shared" si="1"/>
        <v>3</v>
      </c>
    </row>
    <row r="19" spans="1:7" ht="16.5" thickBot="1">
      <c r="A19" s="4" t="s">
        <v>36</v>
      </c>
      <c r="B19" s="4" t="s">
        <v>33</v>
      </c>
      <c r="C19" s="106">
        <v>1</v>
      </c>
      <c r="D19" s="4">
        <v>0</v>
      </c>
      <c r="E19" s="4">
        <v>0</v>
      </c>
      <c r="F19" s="8">
        <v>0</v>
      </c>
      <c r="G19" s="104">
        <f t="shared" si="1"/>
        <v>1</v>
      </c>
    </row>
    <row r="20" spans="1:7" ht="16.5" thickBot="1">
      <c r="A20" s="4" t="s">
        <v>37</v>
      </c>
      <c r="B20" s="4" t="s">
        <v>33</v>
      </c>
      <c r="C20" s="4">
        <v>0</v>
      </c>
      <c r="D20" s="4">
        <v>0</v>
      </c>
      <c r="E20" s="4">
        <v>0</v>
      </c>
      <c r="F20" s="8">
        <v>0</v>
      </c>
      <c r="G20" s="102">
        <f t="shared" ref="G20:G31" si="2">SUM(C20:F20)</f>
        <v>0</v>
      </c>
    </row>
    <row r="21" spans="1:7" ht="16.5" thickBot="1">
      <c r="A21" s="4" t="s">
        <v>38</v>
      </c>
      <c r="B21" s="4" t="s">
        <v>33</v>
      </c>
      <c r="C21" s="106">
        <v>4</v>
      </c>
      <c r="D21" s="106">
        <v>2</v>
      </c>
      <c r="E21" s="99">
        <v>5</v>
      </c>
      <c r="F21" s="98">
        <v>1</v>
      </c>
      <c r="G21" s="104">
        <f t="shared" si="2"/>
        <v>12</v>
      </c>
    </row>
    <row r="22" spans="1:7" ht="16.5" thickBot="1">
      <c r="A22" s="4" t="s">
        <v>39</v>
      </c>
      <c r="B22" s="4" t="s">
        <v>33</v>
      </c>
      <c r="C22" s="106">
        <v>2</v>
      </c>
      <c r="D22" s="4">
        <v>0</v>
      </c>
      <c r="E22" s="99">
        <v>2</v>
      </c>
      <c r="F22" s="8">
        <v>0</v>
      </c>
      <c r="G22" s="101">
        <f t="shared" si="2"/>
        <v>4</v>
      </c>
    </row>
    <row r="23" spans="1:7" ht="16.5" thickBot="1">
      <c r="A23" s="4" t="s">
        <v>40</v>
      </c>
      <c r="B23" s="4" t="s">
        <v>33</v>
      </c>
      <c r="C23" s="4">
        <v>0</v>
      </c>
      <c r="D23" s="4">
        <v>0</v>
      </c>
      <c r="E23" s="4">
        <v>0</v>
      </c>
      <c r="F23" s="98">
        <v>1</v>
      </c>
      <c r="G23" s="101">
        <f t="shared" si="2"/>
        <v>1</v>
      </c>
    </row>
    <row r="24" spans="1:7" ht="16.5" thickBot="1">
      <c r="A24" s="4" t="s">
        <v>41</v>
      </c>
      <c r="B24" s="4" t="s">
        <v>33</v>
      </c>
      <c r="C24" s="4">
        <v>0</v>
      </c>
      <c r="D24" s="4">
        <v>0</v>
      </c>
      <c r="E24" s="4">
        <v>0</v>
      </c>
      <c r="F24" s="8">
        <v>0</v>
      </c>
      <c r="G24" s="101">
        <f t="shared" si="2"/>
        <v>0</v>
      </c>
    </row>
    <row r="25" spans="1:7" ht="16.5" thickBot="1">
      <c r="A25" s="4" t="s">
        <v>42</v>
      </c>
      <c r="B25" s="4" t="s">
        <v>33</v>
      </c>
      <c r="C25" s="4">
        <v>0</v>
      </c>
      <c r="D25" s="4">
        <v>0</v>
      </c>
      <c r="E25" s="99">
        <v>1</v>
      </c>
      <c r="F25" s="98">
        <v>1</v>
      </c>
      <c r="G25" s="101">
        <f t="shared" si="2"/>
        <v>2</v>
      </c>
    </row>
    <row r="26" spans="1:7" ht="16.5" thickBot="1">
      <c r="A26" s="4" t="s">
        <v>43</v>
      </c>
      <c r="B26" s="4" t="s">
        <v>33</v>
      </c>
      <c r="C26" s="106">
        <v>1</v>
      </c>
      <c r="D26" s="4">
        <v>0</v>
      </c>
      <c r="E26" s="4">
        <v>1</v>
      </c>
      <c r="F26" s="8">
        <v>0</v>
      </c>
      <c r="G26" s="101">
        <f t="shared" si="2"/>
        <v>2</v>
      </c>
    </row>
    <row r="27" spans="1:7" ht="16.5" thickBot="1">
      <c r="A27" s="4" t="s">
        <v>44</v>
      </c>
      <c r="B27" s="4" t="s">
        <v>33</v>
      </c>
      <c r="C27" s="4">
        <v>0</v>
      </c>
      <c r="D27" s="4">
        <v>0</v>
      </c>
      <c r="E27" s="99">
        <v>2</v>
      </c>
      <c r="F27" s="8">
        <v>0</v>
      </c>
      <c r="G27" s="101">
        <f t="shared" si="2"/>
        <v>2</v>
      </c>
    </row>
    <row r="28" spans="1:7" ht="16.5" thickBot="1">
      <c r="A28" s="4" t="s">
        <v>45</v>
      </c>
      <c r="B28" s="4" t="s">
        <v>33</v>
      </c>
      <c r="C28" s="4">
        <v>0</v>
      </c>
      <c r="D28" s="4">
        <v>0</v>
      </c>
      <c r="E28" s="4">
        <v>0</v>
      </c>
      <c r="F28" s="8">
        <v>0</v>
      </c>
      <c r="G28" s="101">
        <f t="shared" si="2"/>
        <v>0</v>
      </c>
    </row>
    <row r="29" spans="1:7" ht="32.450000000000003" thickBot="1">
      <c r="A29" s="67" t="s">
        <v>46</v>
      </c>
      <c r="B29" s="4" t="s">
        <v>47</v>
      </c>
      <c r="C29" s="4">
        <v>0</v>
      </c>
      <c r="D29" s="106">
        <v>1</v>
      </c>
      <c r="E29" s="4">
        <v>0</v>
      </c>
      <c r="F29" s="8">
        <v>0</v>
      </c>
      <c r="G29" s="101">
        <f t="shared" si="2"/>
        <v>1</v>
      </c>
    </row>
    <row r="30" spans="1:7" ht="16.5" thickBot="1">
      <c r="A30" s="4" t="s">
        <v>48</v>
      </c>
      <c r="B30" s="4" t="s">
        <v>47</v>
      </c>
      <c r="C30" s="106">
        <v>1</v>
      </c>
      <c r="D30" s="106">
        <v>1</v>
      </c>
      <c r="E30" s="4">
        <v>0</v>
      </c>
      <c r="F30" s="98">
        <v>1</v>
      </c>
      <c r="G30" s="101">
        <f t="shared" si="2"/>
        <v>3</v>
      </c>
    </row>
    <row r="31" spans="1:7" ht="16.5" thickBot="1">
      <c r="A31" s="4" t="s">
        <v>49</v>
      </c>
      <c r="B31" s="4" t="s">
        <v>47</v>
      </c>
      <c r="C31" s="106">
        <v>1</v>
      </c>
      <c r="D31" s="4">
        <v>0</v>
      </c>
      <c r="E31" s="4">
        <v>0</v>
      </c>
      <c r="F31" s="98">
        <v>1</v>
      </c>
      <c r="G31" s="101">
        <f t="shared" si="2"/>
        <v>2</v>
      </c>
    </row>
    <row r="32" spans="1:7" ht="16.5" thickBot="1">
      <c r="A32" s="68" t="s">
        <v>50</v>
      </c>
      <c r="B32" s="68"/>
      <c r="C32" s="68">
        <f>SUM(C3:C31)</f>
        <v>20</v>
      </c>
      <c r="D32" s="68">
        <f>SUM(D3:D31)</f>
        <v>8</v>
      </c>
      <c r="E32" s="68">
        <f>SUM(E3:E31)</f>
        <v>16</v>
      </c>
      <c r="F32" s="69">
        <f>SUM(F3:F31)</f>
        <v>24</v>
      </c>
      <c r="G32" s="70">
        <f t="shared" ref="G32" si="3">SUM(C32:F32)</f>
        <v>68</v>
      </c>
    </row>
    <row r="34" spans="1:6">
      <c r="A34" s="96" t="s">
        <v>51</v>
      </c>
      <c r="B34" s="1"/>
      <c r="C34" s="1"/>
      <c r="D34" s="1"/>
      <c r="E34" s="1"/>
    </row>
    <row r="35" spans="1:6">
      <c r="A35" s="97" t="s">
        <v>52</v>
      </c>
      <c r="B35" s="1"/>
      <c r="C35" s="1"/>
      <c r="D35" s="1"/>
      <c r="E35" s="1"/>
    </row>
    <row r="36" spans="1:6">
      <c r="A36" s="1"/>
      <c r="B36" s="1"/>
      <c r="C36" s="1"/>
      <c r="D36" s="1"/>
      <c r="E36" s="1"/>
      <c r="F36" s="1"/>
    </row>
    <row r="37" spans="1:6">
      <c r="A37" s="1"/>
      <c r="B37" s="1"/>
      <c r="C37" s="1"/>
      <c r="D37" s="1"/>
      <c r="E37" s="1"/>
      <c r="F37" s="1"/>
    </row>
    <row r="38" spans="1:6">
      <c r="A38" s="1"/>
      <c r="B38" s="1"/>
      <c r="C38" s="1"/>
      <c r="D38" s="1"/>
      <c r="E38" s="1"/>
      <c r="F38" s="1"/>
    </row>
  </sheetData>
  <mergeCells count="1">
    <mergeCell ref="C1:F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57B10F-3E87-4332-9406-0610A304CF37}">
  <dimension ref="A1:P41"/>
  <sheetViews>
    <sheetView topLeftCell="A15" workbookViewId="0">
      <pane xSplit="1" topLeftCell="O1" activePane="topRight" state="frozen"/>
      <selection pane="topRight" activeCell="A21" sqref="A21"/>
    </sheetView>
  </sheetViews>
  <sheetFormatPr defaultRowHeight="18"/>
  <cols>
    <col min="1" max="1" width="47" bestFit="1" customWidth="1"/>
    <col min="2" max="2" width="12" bestFit="1" customWidth="1"/>
    <col min="3" max="5" width="11.5703125" style="24" bestFit="1" customWidth="1"/>
    <col min="6" max="6" width="12.7109375" style="24" customWidth="1"/>
    <col min="7" max="7" width="10.42578125" customWidth="1"/>
    <col min="8" max="8" width="10" bestFit="1" customWidth="1"/>
    <col min="11" max="11" width="8.7109375" style="39"/>
  </cols>
  <sheetData>
    <row r="1" spans="1:16" ht="51" customHeight="1" thickBot="1">
      <c r="A1" s="100" t="s">
        <v>53</v>
      </c>
      <c r="B1" s="1"/>
      <c r="C1" s="22" t="s">
        <v>54</v>
      </c>
      <c r="D1" s="22"/>
      <c r="E1" s="22"/>
      <c r="F1" s="22"/>
      <c r="G1" s="1"/>
      <c r="H1" s="1"/>
    </row>
    <row r="2" spans="1:16" ht="16.5" thickBot="1">
      <c r="A2" s="30"/>
      <c r="B2" s="29"/>
      <c r="C2" s="28"/>
      <c r="D2" s="28"/>
      <c r="E2" s="28"/>
      <c r="F2" s="28"/>
      <c r="G2" s="139">
        <v>45315</v>
      </c>
      <c r="H2" s="140"/>
      <c r="I2" s="139">
        <v>45321</v>
      </c>
      <c r="J2" s="140"/>
      <c r="K2" s="139">
        <v>45328</v>
      </c>
      <c r="L2" s="140"/>
      <c r="M2" s="139">
        <v>45331</v>
      </c>
      <c r="N2" s="140"/>
      <c r="O2" s="139">
        <v>45335</v>
      </c>
      <c r="P2" s="141"/>
    </row>
    <row r="3" spans="1:16" ht="32.450000000000003" thickBot="1">
      <c r="A3" s="8" t="s">
        <v>1</v>
      </c>
      <c r="B3" s="4" t="s">
        <v>55</v>
      </c>
      <c r="C3" s="44" t="s">
        <v>2</v>
      </c>
      <c r="D3" s="44" t="s">
        <v>3</v>
      </c>
      <c r="E3" s="45" t="s">
        <v>4</v>
      </c>
      <c r="F3" s="45" t="s">
        <v>5</v>
      </c>
      <c r="G3" s="27" t="s">
        <v>6</v>
      </c>
      <c r="H3" s="26" t="s">
        <v>7</v>
      </c>
      <c r="I3" s="27" t="s">
        <v>6</v>
      </c>
      <c r="J3" s="26" t="s">
        <v>7</v>
      </c>
      <c r="K3" s="27" t="s">
        <v>6</v>
      </c>
      <c r="L3" s="26" t="s">
        <v>7</v>
      </c>
      <c r="M3" s="27" t="s">
        <v>6</v>
      </c>
      <c r="N3" s="26" t="s">
        <v>7</v>
      </c>
      <c r="O3" s="27" t="s">
        <v>6</v>
      </c>
      <c r="P3" s="127" t="s">
        <v>7</v>
      </c>
    </row>
    <row r="4" spans="1:16" s="118" customFormat="1" ht="15.95">
      <c r="A4" s="125" t="s">
        <v>56</v>
      </c>
      <c r="B4" s="126" t="s">
        <v>19</v>
      </c>
      <c r="C4" s="126">
        <v>3</v>
      </c>
      <c r="D4" s="117">
        <v>4</v>
      </c>
      <c r="E4" s="116">
        <v>2</v>
      </c>
      <c r="F4" s="116">
        <v>0</v>
      </c>
      <c r="G4" s="116">
        <v>0</v>
      </c>
      <c r="H4" s="116">
        <v>0</v>
      </c>
      <c r="I4" s="116"/>
      <c r="J4" s="116">
        <v>1</v>
      </c>
      <c r="K4" s="116">
        <v>2</v>
      </c>
      <c r="L4" s="116">
        <v>1</v>
      </c>
      <c r="M4" s="116"/>
      <c r="N4" s="116">
        <v>1</v>
      </c>
      <c r="O4" s="116">
        <v>2</v>
      </c>
      <c r="P4" s="116">
        <v>1</v>
      </c>
    </row>
    <row r="5" spans="1:16" s="118" customFormat="1" ht="15.95">
      <c r="A5" s="119" t="s">
        <v>57</v>
      </c>
      <c r="B5" s="117" t="s">
        <v>19</v>
      </c>
      <c r="C5" s="117">
        <v>2</v>
      </c>
      <c r="D5" s="117">
        <v>3</v>
      </c>
      <c r="E5" s="116">
        <v>0</v>
      </c>
      <c r="F5" s="116">
        <v>0</v>
      </c>
      <c r="G5" s="116">
        <v>0</v>
      </c>
      <c r="H5" s="116">
        <v>0</v>
      </c>
      <c r="I5" s="116"/>
      <c r="J5" s="116"/>
      <c r="K5" s="116">
        <v>0</v>
      </c>
      <c r="L5" s="116">
        <v>0</v>
      </c>
      <c r="M5" s="116"/>
      <c r="N5" s="116">
        <v>0</v>
      </c>
      <c r="O5" s="116">
        <v>0</v>
      </c>
      <c r="P5" s="116">
        <v>1</v>
      </c>
    </row>
    <row r="6" spans="1:16" s="36" customFormat="1" ht="15.95">
      <c r="A6" s="35" t="s">
        <v>21</v>
      </c>
      <c r="B6" s="2" t="s">
        <v>19</v>
      </c>
      <c r="C6" s="2">
        <v>26</v>
      </c>
      <c r="D6" s="2">
        <v>22</v>
      </c>
      <c r="E6" s="25">
        <v>22</v>
      </c>
      <c r="F6" s="25">
        <v>18</v>
      </c>
      <c r="G6" s="25">
        <v>2</v>
      </c>
      <c r="H6" s="25">
        <v>2</v>
      </c>
      <c r="I6" s="25">
        <v>2</v>
      </c>
      <c r="J6" s="25">
        <v>4</v>
      </c>
      <c r="K6" s="25">
        <v>3</v>
      </c>
      <c r="L6" s="25">
        <v>7</v>
      </c>
      <c r="M6" s="25"/>
      <c r="N6" s="25">
        <v>7</v>
      </c>
      <c r="O6" s="25">
        <v>4</v>
      </c>
      <c r="P6" s="25">
        <v>8</v>
      </c>
    </row>
    <row r="7" spans="1:16" s="118" customFormat="1" ht="15.95">
      <c r="A7" s="116" t="s">
        <v>58</v>
      </c>
      <c r="B7" s="117" t="s">
        <v>19</v>
      </c>
      <c r="C7" s="117" t="s">
        <v>59</v>
      </c>
      <c r="D7" s="117" t="s">
        <v>59</v>
      </c>
      <c r="E7" s="116" t="s">
        <v>59</v>
      </c>
      <c r="F7" s="116">
        <v>3</v>
      </c>
      <c r="G7" s="116">
        <v>0</v>
      </c>
      <c r="H7" s="116">
        <v>0</v>
      </c>
      <c r="I7" s="116"/>
      <c r="J7" s="116"/>
      <c r="K7" s="116">
        <v>1</v>
      </c>
      <c r="L7" s="116">
        <v>0</v>
      </c>
      <c r="M7" s="116"/>
      <c r="N7" s="116">
        <v>1</v>
      </c>
      <c r="O7" s="116">
        <v>1</v>
      </c>
      <c r="P7" s="116">
        <v>2</v>
      </c>
    </row>
    <row r="8" spans="1:16" s="118" customFormat="1" ht="15.95">
      <c r="A8" s="119" t="s">
        <v>60</v>
      </c>
      <c r="B8" s="117" t="s">
        <v>19</v>
      </c>
      <c r="C8" s="117">
        <v>3</v>
      </c>
      <c r="D8" s="117">
        <v>4</v>
      </c>
      <c r="E8" s="116">
        <v>2</v>
      </c>
      <c r="F8" s="116">
        <v>6</v>
      </c>
      <c r="G8" s="116">
        <v>1</v>
      </c>
      <c r="H8" s="116">
        <v>0</v>
      </c>
      <c r="I8" s="116">
        <v>1</v>
      </c>
      <c r="J8" s="116"/>
      <c r="K8" s="116">
        <v>1</v>
      </c>
      <c r="L8" s="116">
        <v>1</v>
      </c>
      <c r="M8" s="116"/>
      <c r="N8" s="116">
        <v>1</v>
      </c>
      <c r="O8" s="116">
        <v>2</v>
      </c>
      <c r="P8" s="116">
        <v>1</v>
      </c>
    </row>
    <row r="9" spans="1:16" s="118" customFormat="1" ht="15.95">
      <c r="A9" s="119" t="s">
        <v>61</v>
      </c>
      <c r="B9" s="117" t="s">
        <v>19</v>
      </c>
      <c r="C9" s="117">
        <v>6</v>
      </c>
      <c r="D9" s="117">
        <v>2</v>
      </c>
      <c r="E9" s="116">
        <v>4</v>
      </c>
      <c r="F9" s="116">
        <v>5</v>
      </c>
      <c r="G9" s="116">
        <v>0</v>
      </c>
      <c r="H9" s="116">
        <v>0</v>
      </c>
      <c r="I9" s="116"/>
      <c r="J9" s="116">
        <v>1</v>
      </c>
      <c r="K9" s="116"/>
      <c r="L9" s="116">
        <v>1</v>
      </c>
      <c r="M9" s="116"/>
      <c r="N9" s="116">
        <v>1</v>
      </c>
      <c r="O9" s="116"/>
      <c r="P9" s="116">
        <v>1</v>
      </c>
    </row>
    <row r="10" spans="1:16" s="118" customFormat="1" ht="15.95">
      <c r="A10" s="119" t="s">
        <v>62</v>
      </c>
      <c r="B10" s="117" t="s">
        <v>19</v>
      </c>
      <c r="C10" s="117">
        <v>5</v>
      </c>
      <c r="D10" s="117">
        <v>5</v>
      </c>
      <c r="E10" s="116">
        <v>5</v>
      </c>
      <c r="F10" s="116">
        <v>2</v>
      </c>
      <c r="G10" s="116">
        <v>0</v>
      </c>
      <c r="H10" s="116">
        <v>0</v>
      </c>
      <c r="I10" s="116">
        <v>1</v>
      </c>
      <c r="J10" s="116"/>
      <c r="K10" s="116">
        <v>1</v>
      </c>
      <c r="L10" s="116"/>
      <c r="M10" s="116"/>
      <c r="N10" s="116"/>
      <c r="O10" s="116">
        <v>1</v>
      </c>
      <c r="P10" s="116"/>
    </row>
    <row r="11" spans="1:16" s="36" customFormat="1" ht="15.95">
      <c r="A11" s="35" t="s">
        <v>63</v>
      </c>
      <c r="B11" s="2" t="s">
        <v>19</v>
      </c>
      <c r="C11" s="2">
        <v>8</v>
      </c>
      <c r="D11" s="2">
        <v>2</v>
      </c>
      <c r="E11" s="25">
        <v>6</v>
      </c>
      <c r="F11" s="25">
        <v>3</v>
      </c>
      <c r="G11" s="25">
        <v>0</v>
      </c>
      <c r="H11" s="25">
        <v>0</v>
      </c>
      <c r="I11" s="25"/>
      <c r="J11" s="25">
        <v>1</v>
      </c>
      <c r="K11" s="25">
        <v>1</v>
      </c>
      <c r="L11" s="25">
        <v>2</v>
      </c>
      <c r="M11" s="25"/>
      <c r="N11" s="25"/>
      <c r="O11" s="25"/>
      <c r="P11" s="25">
        <v>4</v>
      </c>
    </row>
    <row r="12" spans="1:16" s="118" customFormat="1" ht="15.95">
      <c r="A12" s="119" t="s">
        <v>64</v>
      </c>
      <c r="B12" s="117" t="s">
        <v>19</v>
      </c>
      <c r="C12" s="117">
        <v>4</v>
      </c>
      <c r="D12" s="117" t="s">
        <v>59</v>
      </c>
      <c r="E12" s="116">
        <v>3</v>
      </c>
      <c r="F12" s="116" t="s">
        <v>59</v>
      </c>
      <c r="G12" s="116">
        <v>0</v>
      </c>
      <c r="H12" s="116">
        <v>0</v>
      </c>
      <c r="I12" s="116"/>
      <c r="J12" s="116">
        <v>1</v>
      </c>
      <c r="K12" s="116"/>
      <c r="L12" s="116">
        <v>1</v>
      </c>
      <c r="M12" s="116"/>
      <c r="N12" s="116"/>
      <c r="O12" s="116"/>
      <c r="P12" s="116">
        <v>1</v>
      </c>
    </row>
    <row r="13" spans="1:16" s="115" customFormat="1" ht="15.95">
      <c r="A13" s="112" t="s">
        <v>65</v>
      </c>
      <c r="B13" s="113" t="s">
        <v>19</v>
      </c>
      <c r="C13" s="113" t="s">
        <v>59</v>
      </c>
      <c r="D13" s="113" t="s">
        <v>59</v>
      </c>
      <c r="E13" s="114" t="s">
        <v>59</v>
      </c>
      <c r="F13" s="114">
        <v>3</v>
      </c>
      <c r="G13" s="114">
        <v>0</v>
      </c>
      <c r="H13" s="114">
        <v>0</v>
      </c>
      <c r="I13" s="114"/>
      <c r="J13" s="114"/>
      <c r="K13" s="114"/>
      <c r="L13" s="114"/>
      <c r="M13" s="114"/>
      <c r="N13" s="114"/>
      <c r="O13" s="114">
        <v>1</v>
      </c>
      <c r="P13" s="114"/>
    </row>
    <row r="14" spans="1:16" s="115" customFormat="1" ht="15.95">
      <c r="A14" s="112" t="s">
        <v>29</v>
      </c>
      <c r="B14" s="113" t="s">
        <v>19</v>
      </c>
      <c r="C14" s="113">
        <v>6</v>
      </c>
      <c r="D14" s="113">
        <v>3</v>
      </c>
      <c r="E14" s="114">
        <v>1</v>
      </c>
      <c r="F14" s="114">
        <v>0</v>
      </c>
      <c r="G14" s="114">
        <v>0</v>
      </c>
      <c r="H14" s="114">
        <v>0</v>
      </c>
      <c r="I14" s="114"/>
      <c r="J14" s="114"/>
      <c r="K14" s="114"/>
      <c r="L14" s="114"/>
      <c r="M14" s="114"/>
      <c r="N14" s="114"/>
      <c r="O14" s="114">
        <v>1</v>
      </c>
      <c r="P14" s="114"/>
    </row>
    <row r="15" spans="1:16" s="115" customFormat="1" ht="15.95">
      <c r="A15" s="120" t="s">
        <v>66</v>
      </c>
      <c r="B15" s="121" t="s">
        <v>19</v>
      </c>
      <c r="C15" s="113">
        <v>2</v>
      </c>
      <c r="D15" s="113" t="s">
        <v>59</v>
      </c>
      <c r="E15" s="114">
        <v>1</v>
      </c>
      <c r="F15" s="114" t="s">
        <v>59</v>
      </c>
      <c r="G15" s="114">
        <v>0</v>
      </c>
      <c r="H15" s="114">
        <v>0</v>
      </c>
      <c r="I15" s="114"/>
      <c r="J15" s="114"/>
      <c r="K15" s="114"/>
      <c r="L15" s="114"/>
      <c r="M15" s="114"/>
      <c r="N15" s="114"/>
      <c r="O15" s="114"/>
      <c r="P15" s="114"/>
    </row>
    <row r="16" spans="1:16" s="118" customFormat="1" ht="15.95">
      <c r="A16" s="119" t="s">
        <v>67</v>
      </c>
      <c r="B16" s="117" t="s">
        <v>19</v>
      </c>
      <c r="C16" s="117">
        <v>1</v>
      </c>
      <c r="D16" s="117">
        <v>2</v>
      </c>
      <c r="E16" s="116">
        <v>0</v>
      </c>
      <c r="F16" s="116">
        <v>0</v>
      </c>
      <c r="G16" s="116">
        <v>0</v>
      </c>
      <c r="H16" s="116">
        <v>0</v>
      </c>
      <c r="I16" s="116"/>
      <c r="J16" s="116">
        <v>1</v>
      </c>
      <c r="K16" s="116"/>
      <c r="L16" s="116">
        <v>1</v>
      </c>
      <c r="M16" s="116"/>
      <c r="N16" s="116">
        <v>1</v>
      </c>
      <c r="O16" s="116"/>
      <c r="P16" s="116">
        <v>1</v>
      </c>
    </row>
    <row r="17" spans="1:16" s="115" customFormat="1" ht="15.95">
      <c r="A17" s="112" t="s">
        <v>68</v>
      </c>
      <c r="B17" s="113" t="s">
        <v>69</v>
      </c>
      <c r="C17" s="113">
        <v>11</v>
      </c>
      <c r="D17" s="113">
        <v>10</v>
      </c>
      <c r="E17" s="114">
        <v>3</v>
      </c>
      <c r="F17" s="114">
        <v>7</v>
      </c>
      <c r="G17" s="114">
        <v>0</v>
      </c>
      <c r="H17" s="114">
        <v>0</v>
      </c>
      <c r="I17" s="114"/>
      <c r="J17" s="114"/>
      <c r="K17" s="114"/>
      <c r="L17" s="114"/>
      <c r="M17" s="114"/>
      <c r="N17" s="114"/>
      <c r="O17" s="114"/>
      <c r="P17" s="114"/>
    </row>
    <row r="18" spans="1:16" s="118" customFormat="1" ht="15.95">
      <c r="A18" s="119" t="s">
        <v>70</v>
      </c>
      <c r="B18" s="117" t="s">
        <v>69</v>
      </c>
      <c r="C18" s="117">
        <v>5</v>
      </c>
      <c r="D18" s="117">
        <v>4</v>
      </c>
      <c r="E18" s="116">
        <v>6</v>
      </c>
      <c r="F18" s="116">
        <v>7</v>
      </c>
      <c r="G18" s="116">
        <v>0</v>
      </c>
      <c r="H18" s="116">
        <v>0</v>
      </c>
      <c r="I18" s="116"/>
      <c r="J18" s="116"/>
      <c r="K18" s="116"/>
      <c r="L18" s="116">
        <v>1</v>
      </c>
      <c r="M18" s="116"/>
      <c r="N18" s="116"/>
      <c r="O18" s="116"/>
      <c r="P18" s="116">
        <v>2</v>
      </c>
    </row>
    <row r="19" spans="1:16" s="118" customFormat="1">
      <c r="A19" s="119" t="s">
        <v>71</v>
      </c>
      <c r="B19" s="117" t="s">
        <v>69</v>
      </c>
      <c r="C19" s="117">
        <v>4</v>
      </c>
      <c r="D19" s="122">
        <v>7</v>
      </c>
      <c r="E19" s="123">
        <v>4</v>
      </c>
      <c r="F19" s="124">
        <v>3</v>
      </c>
      <c r="G19" s="116">
        <v>0</v>
      </c>
      <c r="H19" s="116">
        <v>0</v>
      </c>
      <c r="I19" s="116"/>
      <c r="J19" s="116"/>
      <c r="K19" s="116">
        <v>1</v>
      </c>
      <c r="L19" s="116">
        <v>1</v>
      </c>
      <c r="M19" s="116"/>
      <c r="N19" s="116"/>
      <c r="O19" s="116">
        <v>2</v>
      </c>
      <c r="P19" s="116">
        <v>2</v>
      </c>
    </row>
    <row r="20" spans="1:16" s="115" customFormat="1" ht="21.75" customHeight="1">
      <c r="A20" s="112" t="s">
        <v>72</v>
      </c>
      <c r="B20" s="113" t="s">
        <v>69</v>
      </c>
      <c r="C20" s="113">
        <v>5</v>
      </c>
      <c r="D20" s="113">
        <v>4</v>
      </c>
      <c r="E20" s="114">
        <v>3</v>
      </c>
      <c r="F20" s="114">
        <v>4</v>
      </c>
      <c r="G20" s="114">
        <v>0</v>
      </c>
      <c r="H20" s="114">
        <v>0</v>
      </c>
      <c r="I20" s="114"/>
      <c r="J20" s="114"/>
      <c r="K20" s="114"/>
      <c r="L20" s="114"/>
      <c r="M20" s="114"/>
      <c r="N20" s="114"/>
      <c r="O20" s="114"/>
      <c r="P20" s="114"/>
    </row>
    <row r="21" spans="1:16" s="118" customFormat="1" ht="15.95">
      <c r="A21" s="119" t="s">
        <v>73</v>
      </c>
      <c r="B21" s="117" t="s">
        <v>69</v>
      </c>
      <c r="C21" s="117" t="s">
        <v>59</v>
      </c>
      <c r="D21" s="117" t="s">
        <v>59</v>
      </c>
      <c r="E21" s="116">
        <v>1</v>
      </c>
      <c r="F21" s="116">
        <v>2</v>
      </c>
      <c r="G21" s="116">
        <v>0</v>
      </c>
      <c r="H21" s="116">
        <v>0</v>
      </c>
      <c r="I21" s="116"/>
      <c r="J21" s="116">
        <v>1</v>
      </c>
      <c r="K21" s="116"/>
      <c r="L21" s="116">
        <v>1</v>
      </c>
      <c r="M21" s="116"/>
      <c r="N21" s="116"/>
      <c r="O21" s="116">
        <v>1</v>
      </c>
      <c r="P21" s="116">
        <v>2</v>
      </c>
    </row>
    <row r="22" spans="1:16" s="118" customFormat="1" ht="15.95">
      <c r="A22" s="119" t="s">
        <v>74</v>
      </c>
      <c r="B22" s="117" t="s">
        <v>69</v>
      </c>
      <c r="C22" s="117">
        <v>4</v>
      </c>
      <c r="D22" s="117">
        <v>2</v>
      </c>
      <c r="E22" s="116">
        <v>3</v>
      </c>
      <c r="F22" s="116">
        <v>3</v>
      </c>
      <c r="G22" s="116">
        <v>1</v>
      </c>
      <c r="H22" s="116">
        <v>0</v>
      </c>
      <c r="I22" s="116">
        <v>1</v>
      </c>
      <c r="J22" s="116"/>
      <c r="K22" s="116">
        <v>2</v>
      </c>
      <c r="L22" s="116"/>
      <c r="M22" s="116"/>
      <c r="N22" s="116"/>
      <c r="O22" s="116">
        <v>1</v>
      </c>
      <c r="P22" s="116">
        <v>1</v>
      </c>
    </row>
    <row r="23" spans="1:16" s="115" customFormat="1" ht="15.95">
      <c r="A23" s="112" t="s">
        <v>75</v>
      </c>
      <c r="B23" s="113" t="s">
        <v>69</v>
      </c>
      <c r="C23" s="113">
        <v>3</v>
      </c>
      <c r="D23" s="113">
        <v>2</v>
      </c>
      <c r="E23" s="114">
        <v>1</v>
      </c>
      <c r="F23" s="114">
        <v>4</v>
      </c>
      <c r="G23" s="114">
        <v>0</v>
      </c>
      <c r="H23" s="114">
        <v>0</v>
      </c>
      <c r="I23" s="114"/>
      <c r="J23" s="114"/>
      <c r="K23" s="114"/>
      <c r="L23" s="114"/>
      <c r="M23" s="114"/>
      <c r="N23" s="114"/>
      <c r="O23" s="114">
        <v>1</v>
      </c>
      <c r="P23" s="114"/>
    </row>
    <row r="24" spans="1:16" s="118" customFormat="1" ht="15.95">
      <c r="A24" s="119" t="s">
        <v>76</v>
      </c>
      <c r="B24" s="117" t="s">
        <v>69</v>
      </c>
      <c r="C24" s="117">
        <v>9</v>
      </c>
      <c r="D24" s="117">
        <v>13</v>
      </c>
      <c r="E24" s="116">
        <v>8</v>
      </c>
      <c r="F24" s="116">
        <v>5</v>
      </c>
      <c r="G24" s="116">
        <v>1</v>
      </c>
      <c r="H24" s="116">
        <v>0</v>
      </c>
      <c r="I24" s="116"/>
      <c r="J24" s="116">
        <v>1</v>
      </c>
      <c r="K24" s="116"/>
      <c r="L24" s="116">
        <v>1</v>
      </c>
      <c r="M24" s="116"/>
      <c r="N24" s="116"/>
      <c r="O24" s="116"/>
      <c r="P24" s="116">
        <v>2</v>
      </c>
    </row>
    <row r="25" spans="1:16" s="115" customFormat="1" ht="15.95">
      <c r="A25" s="112" t="s">
        <v>77</v>
      </c>
      <c r="B25" s="113" t="s">
        <v>69</v>
      </c>
      <c r="C25" s="113">
        <v>3</v>
      </c>
      <c r="D25" s="113">
        <v>2</v>
      </c>
      <c r="E25" s="114">
        <v>2</v>
      </c>
      <c r="F25" s="114">
        <v>4</v>
      </c>
      <c r="G25" s="114">
        <v>0</v>
      </c>
      <c r="H25" s="114">
        <v>0</v>
      </c>
      <c r="I25" s="114"/>
      <c r="J25" s="114"/>
      <c r="K25" s="114"/>
      <c r="L25" s="114"/>
      <c r="M25" s="114"/>
      <c r="N25" s="114"/>
      <c r="O25" s="114"/>
      <c r="P25" s="114"/>
    </row>
    <row r="26" spans="1:16" s="36" customFormat="1" ht="15.95">
      <c r="A26" s="35" t="s">
        <v>78</v>
      </c>
      <c r="B26" s="2" t="s">
        <v>69</v>
      </c>
      <c r="C26" s="2">
        <v>63</v>
      </c>
      <c r="D26" s="2">
        <v>59</v>
      </c>
      <c r="E26" s="25">
        <v>42</v>
      </c>
      <c r="F26" s="25">
        <v>40</v>
      </c>
      <c r="G26" s="25">
        <v>2</v>
      </c>
      <c r="H26" s="25">
        <v>1</v>
      </c>
      <c r="I26" s="25">
        <v>3</v>
      </c>
      <c r="J26" s="25">
        <v>4</v>
      </c>
      <c r="K26" s="25">
        <v>5</v>
      </c>
      <c r="L26" s="25">
        <v>4</v>
      </c>
      <c r="M26" s="25"/>
      <c r="N26" s="25"/>
      <c r="O26" s="25">
        <v>6</v>
      </c>
      <c r="P26" s="25">
        <v>6</v>
      </c>
    </row>
    <row r="27" spans="1:16" s="118" customFormat="1" ht="15.95">
      <c r="A27" s="119" t="s">
        <v>79</v>
      </c>
      <c r="B27" s="117" t="s">
        <v>47</v>
      </c>
      <c r="C27" s="117" t="s">
        <v>59</v>
      </c>
      <c r="D27" s="117" t="s">
        <v>59</v>
      </c>
      <c r="E27" s="116" t="s">
        <v>59</v>
      </c>
      <c r="F27" s="116">
        <v>4</v>
      </c>
      <c r="G27" s="116">
        <v>0</v>
      </c>
      <c r="H27" s="116">
        <v>0</v>
      </c>
      <c r="I27" s="116">
        <v>1</v>
      </c>
      <c r="J27" s="116">
        <v>1</v>
      </c>
      <c r="K27" s="116">
        <v>1</v>
      </c>
      <c r="L27" s="116">
        <v>1</v>
      </c>
      <c r="M27" s="116"/>
      <c r="N27" s="116"/>
      <c r="O27" s="116">
        <v>2</v>
      </c>
      <c r="P27" s="116">
        <v>1</v>
      </c>
    </row>
    <row r="28" spans="1:16" s="118" customFormat="1" ht="15.95">
      <c r="A28" s="119" t="s">
        <v>80</v>
      </c>
      <c r="B28" s="117" t="s">
        <v>69</v>
      </c>
      <c r="C28" s="117">
        <v>10</v>
      </c>
      <c r="D28" s="117">
        <v>13</v>
      </c>
      <c r="E28" s="116">
        <v>8</v>
      </c>
      <c r="F28" s="116">
        <v>6</v>
      </c>
      <c r="G28" s="116">
        <v>0</v>
      </c>
      <c r="H28" s="116">
        <v>0</v>
      </c>
      <c r="I28" s="116"/>
      <c r="J28" s="116"/>
      <c r="K28" s="116">
        <v>1</v>
      </c>
      <c r="L28" s="116"/>
      <c r="M28" s="116"/>
      <c r="N28" s="116"/>
      <c r="O28" s="116">
        <v>1</v>
      </c>
      <c r="P28" s="116">
        <v>1</v>
      </c>
    </row>
    <row r="29" spans="1:16" s="118" customFormat="1" ht="15.95">
      <c r="A29" s="119" t="s">
        <v>81</v>
      </c>
      <c r="B29" s="117" t="s">
        <v>69</v>
      </c>
      <c r="C29" s="117">
        <v>26</v>
      </c>
      <c r="D29" s="117">
        <v>48</v>
      </c>
      <c r="E29" s="116">
        <v>27</v>
      </c>
      <c r="F29" s="116">
        <v>33</v>
      </c>
      <c r="G29" s="116">
        <v>0</v>
      </c>
      <c r="H29" s="116">
        <v>0</v>
      </c>
      <c r="I29" s="116"/>
      <c r="J29" s="116"/>
      <c r="K29" s="116">
        <v>3</v>
      </c>
      <c r="L29" s="116"/>
      <c r="M29" s="116"/>
      <c r="N29" s="116"/>
      <c r="O29" s="116">
        <v>2</v>
      </c>
      <c r="P29" s="116">
        <v>2</v>
      </c>
    </row>
    <row r="30" spans="1:16" s="115" customFormat="1" ht="15.95">
      <c r="A30" s="112" t="s">
        <v>82</v>
      </c>
      <c r="B30" s="113" t="s">
        <v>69</v>
      </c>
      <c r="C30" s="113">
        <v>1</v>
      </c>
      <c r="D30" s="113" t="s">
        <v>59</v>
      </c>
      <c r="E30" s="114">
        <v>2</v>
      </c>
      <c r="F30" s="114" t="s">
        <v>59</v>
      </c>
      <c r="G30" s="114">
        <v>0</v>
      </c>
      <c r="H30" s="114">
        <v>0</v>
      </c>
      <c r="I30" s="114"/>
      <c r="J30" s="114"/>
      <c r="K30" s="114"/>
      <c r="L30" s="114"/>
      <c r="M30" s="114"/>
      <c r="N30" s="114"/>
      <c r="O30" s="114">
        <v>1</v>
      </c>
      <c r="P30" s="114"/>
    </row>
    <row r="31" spans="1:16" s="118" customFormat="1" ht="15.95">
      <c r="A31" s="119" t="s">
        <v>83</v>
      </c>
      <c r="B31" s="117" t="s">
        <v>47</v>
      </c>
      <c r="C31" s="117">
        <v>4</v>
      </c>
      <c r="D31" s="117">
        <v>8</v>
      </c>
      <c r="E31" s="116">
        <v>4</v>
      </c>
      <c r="F31" s="116">
        <v>2</v>
      </c>
      <c r="G31" s="116">
        <v>0</v>
      </c>
      <c r="H31" s="116">
        <v>1</v>
      </c>
      <c r="I31" s="116">
        <v>1</v>
      </c>
      <c r="J31" s="116">
        <v>1</v>
      </c>
      <c r="K31" s="116">
        <v>1</v>
      </c>
      <c r="L31" s="116">
        <v>1</v>
      </c>
      <c r="M31" s="116"/>
      <c r="N31" s="116"/>
      <c r="O31" s="116">
        <v>1</v>
      </c>
      <c r="P31" s="116">
        <v>1</v>
      </c>
    </row>
    <row r="32" spans="1:16" s="115" customFormat="1" ht="16.5" thickBot="1">
      <c r="A32" s="128" t="s">
        <v>84</v>
      </c>
      <c r="B32" s="129" t="s">
        <v>47</v>
      </c>
      <c r="C32" s="129">
        <v>3</v>
      </c>
      <c r="D32" s="113">
        <v>4</v>
      </c>
      <c r="E32" s="114">
        <v>2</v>
      </c>
      <c r="F32" s="114">
        <v>2</v>
      </c>
      <c r="G32" s="114">
        <v>0</v>
      </c>
      <c r="H32" s="130">
        <v>0</v>
      </c>
      <c r="I32" s="114"/>
      <c r="J32" s="130"/>
      <c r="K32" s="114">
        <v>1</v>
      </c>
      <c r="L32" s="130"/>
      <c r="M32" s="114"/>
      <c r="N32" s="130"/>
      <c r="O32" s="114">
        <v>1</v>
      </c>
      <c r="P32" s="130"/>
    </row>
    <row r="33" spans="1:16" ht="16.5" thickBot="1">
      <c r="A33" s="31" t="s">
        <v>11</v>
      </c>
      <c r="B33" s="10"/>
      <c r="C33" s="23">
        <v>217</v>
      </c>
      <c r="D33" s="23">
        <v>223</v>
      </c>
      <c r="E33" s="32">
        <v>162</v>
      </c>
      <c r="F33" s="32">
        <v>166</v>
      </c>
      <c r="G33" s="33">
        <f t="shared" ref="G33:H33" si="0">SUM(G4:G32)</f>
        <v>7</v>
      </c>
      <c r="H33" s="34">
        <f t="shared" si="0"/>
        <v>4</v>
      </c>
      <c r="I33" s="33">
        <f t="shared" ref="I33:J33" si="1">SUM(I4:I32)</f>
        <v>10</v>
      </c>
      <c r="J33" s="34">
        <f t="shared" si="1"/>
        <v>17</v>
      </c>
      <c r="K33" s="33">
        <f t="shared" ref="K33:L33" si="2">SUM(K4:K32)</f>
        <v>24</v>
      </c>
      <c r="L33" s="34">
        <f t="shared" si="2"/>
        <v>24</v>
      </c>
      <c r="M33" s="33">
        <f t="shared" ref="M33:N33" si="3">SUM(M4:M32)</f>
        <v>0</v>
      </c>
      <c r="N33" s="34">
        <f t="shared" si="3"/>
        <v>12</v>
      </c>
      <c r="O33" s="33">
        <f t="shared" ref="O33:P33" si="4">SUM(O4:O32)</f>
        <v>31</v>
      </c>
      <c r="P33" s="34">
        <f t="shared" si="4"/>
        <v>40</v>
      </c>
    </row>
    <row r="34" spans="1:16">
      <c r="A34" s="1"/>
      <c r="B34" s="1"/>
      <c r="C34" s="22"/>
      <c r="D34" s="22"/>
      <c r="E34" s="22"/>
      <c r="F34" s="22"/>
      <c r="G34" s="1"/>
      <c r="H34" s="1"/>
    </row>
    <row r="41" spans="1:16">
      <c r="A41" t="s">
        <v>54</v>
      </c>
    </row>
  </sheetData>
  <mergeCells count="5">
    <mergeCell ref="G2:H2"/>
    <mergeCell ref="I2:J2"/>
    <mergeCell ref="K2:L2"/>
    <mergeCell ref="M2:N2"/>
    <mergeCell ref="O2:P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822564-FA6D-45FF-9AC8-0DE1911CDBE2}">
  <dimension ref="A1:F34"/>
  <sheetViews>
    <sheetView workbookViewId="0">
      <selection activeCell="J15" sqref="J15"/>
    </sheetView>
  </sheetViews>
  <sheetFormatPr defaultRowHeight="14.45"/>
  <cols>
    <col min="1" max="1" width="51.85546875" bestFit="1" customWidth="1"/>
    <col min="2" max="2" width="19.140625" bestFit="1" customWidth="1"/>
    <col min="3" max="3" width="21.5703125" bestFit="1" customWidth="1"/>
    <col min="4" max="4" width="17.7109375" bestFit="1" customWidth="1"/>
    <col min="5" max="5" width="19.5703125" bestFit="1" customWidth="1"/>
    <col min="6" max="6" width="6.140625" bestFit="1" customWidth="1"/>
  </cols>
  <sheetData>
    <row r="1" spans="1:6" ht="15" thickBot="1">
      <c r="A1" s="5"/>
      <c r="B1" s="142">
        <v>45335</v>
      </c>
      <c r="C1" s="143"/>
      <c r="D1" s="143"/>
      <c r="E1" s="144"/>
    </row>
    <row r="2" spans="1:6" ht="15" thickBot="1">
      <c r="A2" s="13" t="s">
        <v>85</v>
      </c>
      <c r="B2" s="13" t="s">
        <v>86</v>
      </c>
      <c r="C2" s="13" t="s">
        <v>87</v>
      </c>
      <c r="D2" s="13" t="s">
        <v>88</v>
      </c>
      <c r="E2" s="40" t="s">
        <v>89</v>
      </c>
      <c r="F2" s="41" t="s">
        <v>17</v>
      </c>
    </row>
    <row r="3" spans="1:6" ht="15" thickBot="1">
      <c r="A3" s="14" t="s">
        <v>90</v>
      </c>
      <c r="B3" s="14">
        <v>0</v>
      </c>
      <c r="C3" s="14">
        <v>0</v>
      </c>
      <c r="D3" s="14">
        <v>0</v>
      </c>
      <c r="E3" s="59">
        <v>0</v>
      </c>
      <c r="F3" s="60">
        <f t="shared" ref="F3:F27" si="0">SUM(B3:E3)</f>
        <v>0</v>
      </c>
    </row>
    <row r="4" spans="1:6" ht="15" thickBot="1">
      <c r="A4" s="14" t="s">
        <v>91</v>
      </c>
      <c r="B4" s="14">
        <v>0</v>
      </c>
      <c r="C4" s="74">
        <v>3</v>
      </c>
      <c r="D4" s="14">
        <v>0</v>
      </c>
      <c r="E4" s="59">
        <v>0</v>
      </c>
      <c r="F4" s="60">
        <f t="shared" si="0"/>
        <v>3</v>
      </c>
    </row>
    <row r="5" spans="1:6">
      <c r="A5" s="14" t="s">
        <v>92</v>
      </c>
      <c r="B5" s="74">
        <v>1</v>
      </c>
      <c r="C5" s="14">
        <v>0</v>
      </c>
      <c r="D5" s="14">
        <v>0</v>
      </c>
      <c r="E5" s="59">
        <v>0</v>
      </c>
      <c r="F5" s="60">
        <f t="shared" si="0"/>
        <v>1</v>
      </c>
    </row>
    <row r="6" spans="1:6">
      <c r="A6" s="14" t="s">
        <v>93</v>
      </c>
      <c r="B6" s="14">
        <v>0</v>
      </c>
      <c r="C6" s="14">
        <v>0</v>
      </c>
      <c r="D6" s="14">
        <v>0</v>
      </c>
      <c r="E6" s="59">
        <v>0</v>
      </c>
      <c r="F6" s="60">
        <f t="shared" si="0"/>
        <v>0</v>
      </c>
    </row>
    <row r="7" spans="1:6">
      <c r="A7" s="14" t="s">
        <v>94</v>
      </c>
      <c r="B7" s="14">
        <v>0</v>
      </c>
      <c r="C7" s="14">
        <v>0</v>
      </c>
      <c r="D7" s="14">
        <v>0</v>
      </c>
      <c r="E7" s="59">
        <v>0</v>
      </c>
      <c r="F7" s="60">
        <f t="shared" si="0"/>
        <v>0</v>
      </c>
    </row>
    <row r="8" spans="1:6">
      <c r="A8" s="14" t="s">
        <v>95</v>
      </c>
      <c r="B8" s="14">
        <v>0</v>
      </c>
      <c r="C8" s="14">
        <v>0</v>
      </c>
      <c r="D8" s="14">
        <v>0</v>
      </c>
      <c r="E8" s="59">
        <v>0</v>
      </c>
      <c r="F8" s="60">
        <f t="shared" si="0"/>
        <v>0</v>
      </c>
    </row>
    <row r="9" spans="1:6">
      <c r="A9" s="14" t="s">
        <v>96</v>
      </c>
      <c r="B9" s="14">
        <v>0</v>
      </c>
      <c r="C9" s="74">
        <v>1</v>
      </c>
      <c r="D9" s="14">
        <v>0</v>
      </c>
      <c r="E9" s="59">
        <v>0</v>
      </c>
      <c r="F9" s="60">
        <f t="shared" si="0"/>
        <v>1</v>
      </c>
    </row>
    <row r="10" spans="1:6">
      <c r="A10" s="14" t="s">
        <v>97</v>
      </c>
      <c r="B10" s="14">
        <v>0</v>
      </c>
      <c r="C10" s="14">
        <v>0</v>
      </c>
      <c r="D10" s="14">
        <v>0</v>
      </c>
      <c r="E10" s="59">
        <v>0</v>
      </c>
      <c r="F10" s="60">
        <f t="shared" si="0"/>
        <v>0</v>
      </c>
    </row>
    <row r="11" spans="1:6">
      <c r="A11" s="14" t="s">
        <v>98</v>
      </c>
      <c r="B11" s="74">
        <v>1</v>
      </c>
      <c r="C11" s="14">
        <v>0</v>
      </c>
      <c r="D11" s="14">
        <v>0</v>
      </c>
      <c r="E11" s="59">
        <v>0</v>
      </c>
      <c r="F11" s="60">
        <f t="shared" si="0"/>
        <v>1</v>
      </c>
    </row>
    <row r="12" spans="1:6">
      <c r="A12" s="14" t="s">
        <v>99</v>
      </c>
      <c r="B12" s="74">
        <v>2</v>
      </c>
      <c r="C12" s="14">
        <v>0</v>
      </c>
      <c r="D12" s="14">
        <v>0</v>
      </c>
      <c r="E12" s="59">
        <v>0</v>
      </c>
      <c r="F12" s="60">
        <f t="shared" si="0"/>
        <v>2</v>
      </c>
    </row>
    <row r="13" spans="1:6">
      <c r="A13" s="14" t="s">
        <v>100</v>
      </c>
      <c r="B13" s="74">
        <v>2</v>
      </c>
      <c r="C13" s="14">
        <v>0</v>
      </c>
      <c r="D13" s="14">
        <v>0</v>
      </c>
      <c r="E13" s="59">
        <v>0</v>
      </c>
      <c r="F13" s="60">
        <f t="shared" si="0"/>
        <v>2</v>
      </c>
    </row>
    <row r="14" spans="1:6">
      <c r="A14" s="14" t="s">
        <v>101</v>
      </c>
      <c r="B14" s="14">
        <v>0</v>
      </c>
      <c r="C14" s="14">
        <v>0</v>
      </c>
      <c r="D14" s="14">
        <v>0</v>
      </c>
      <c r="E14" s="59">
        <v>0</v>
      </c>
      <c r="F14" s="60">
        <f t="shared" si="0"/>
        <v>0</v>
      </c>
    </row>
    <row r="15" spans="1:6">
      <c r="A15" s="14" t="s">
        <v>102</v>
      </c>
      <c r="B15" s="14">
        <v>0</v>
      </c>
      <c r="C15" s="14">
        <v>0</v>
      </c>
      <c r="D15" s="14">
        <v>0</v>
      </c>
      <c r="E15" s="59">
        <v>0</v>
      </c>
      <c r="F15" s="60">
        <f t="shared" si="0"/>
        <v>0</v>
      </c>
    </row>
    <row r="16" spans="1:6">
      <c r="A16" s="14" t="s">
        <v>103</v>
      </c>
      <c r="B16" s="14">
        <v>0</v>
      </c>
      <c r="C16" s="14">
        <v>0</v>
      </c>
      <c r="D16" s="14">
        <v>0</v>
      </c>
      <c r="E16" s="59">
        <v>0</v>
      </c>
      <c r="F16" s="60">
        <f t="shared" si="0"/>
        <v>0</v>
      </c>
    </row>
    <row r="17" spans="1:6">
      <c r="A17" s="14" t="s">
        <v>104</v>
      </c>
      <c r="B17" s="14">
        <v>0</v>
      </c>
      <c r="C17" s="14">
        <v>0</v>
      </c>
      <c r="D17" s="14">
        <v>0</v>
      </c>
      <c r="E17" s="59">
        <v>0</v>
      </c>
      <c r="F17" s="60">
        <f t="shared" si="0"/>
        <v>0</v>
      </c>
    </row>
    <row r="18" spans="1:6">
      <c r="A18" s="14" t="s">
        <v>105</v>
      </c>
      <c r="B18" s="14">
        <v>0</v>
      </c>
      <c r="C18" s="14">
        <v>0</v>
      </c>
      <c r="D18" s="107">
        <v>1</v>
      </c>
      <c r="E18" s="59">
        <v>0</v>
      </c>
      <c r="F18" s="60">
        <f t="shared" si="0"/>
        <v>1</v>
      </c>
    </row>
    <row r="19" spans="1:6">
      <c r="A19" s="14" t="s">
        <v>106</v>
      </c>
      <c r="B19" s="14">
        <v>0</v>
      </c>
      <c r="C19" s="14">
        <v>0</v>
      </c>
      <c r="D19" s="14">
        <v>0</v>
      </c>
      <c r="E19" s="108">
        <v>1</v>
      </c>
      <c r="F19" s="60">
        <f t="shared" si="0"/>
        <v>1</v>
      </c>
    </row>
    <row r="20" spans="1:6">
      <c r="A20" s="14" t="s">
        <v>107</v>
      </c>
      <c r="B20" s="14">
        <v>0</v>
      </c>
      <c r="C20" s="14">
        <v>0</v>
      </c>
      <c r="D20" s="14">
        <v>0</v>
      </c>
      <c r="E20" s="59">
        <v>0</v>
      </c>
      <c r="F20" s="60">
        <f t="shared" si="0"/>
        <v>0</v>
      </c>
    </row>
    <row r="21" spans="1:6">
      <c r="A21" s="14" t="s">
        <v>108</v>
      </c>
      <c r="B21" s="74">
        <v>1</v>
      </c>
      <c r="C21" s="14">
        <v>0</v>
      </c>
      <c r="D21" s="14">
        <v>0</v>
      </c>
      <c r="E21" s="59">
        <v>0</v>
      </c>
      <c r="F21" s="60">
        <f t="shared" si="0"/>
        <v>1</v>
      </c>
    </row>
    <row r="22" spans="1:6">
      <c r="A22" s="14" t="s">
        <v>109</v>
      </c>
      <c r="B22" s="14">
        <v>0</v>
      </c>
      <c r="C22" s="74">
        <v>1</v>
      </c>
      <c r="D22" s="14">
        <v>0</v>
      </c>
      <c r="E22" s="59">
        <v>0</v>
      </c>
      <c r="F22" s="60">
        <f t="shared" si="0"/>
        <v>1</v>
      </c>
    </row>
    <row r="23" spans="1:6">
      <c r="A23" s="14" t="s">
        <v>110</v>
      </c>
      <c r="B23" s="14">
        <v>0</v>
      </c>
      <c r="C23" s="14">
        <v>0</v>
      </c>
      <c r="D23" s="14">
        <v>0</v>
      </c>
      <c r="E23" s="59">
        <v>0</v>
      </c>
      <c r="F23" s="60">
        <f t="shared" si="0"/>
        <v>0</v>
      </c>
    </row>
    <row r="24" spans="1:6">
      <c r="A24" s="14" t="s">
        <v>111</v>
      </c>
      <c r="B24" s="14">
        <v>0</v>
      </c>
      <c r="C24" s="74">
        <v>1</v>
      </c>
      <c r="D24" s="14">
        <v>0</v>
      </c>
      <c r="E24" s="59">
        <v>0</v>
      </c>
      <c r="F24" s="60">
        <f t="shared" si="0"/>
        <v>1</v>
      </c>
    </row>
    <row r="25" spans="1:6">
      <c r="A25" s="14" t="s">
        <v>112</v>
      </c>
      <c r="B25" s="74">
        <v>1</v>
      </c>
      <c r="C25" s="74">
        <v>1</v>
      </c>
      <c r="D25" s="14">
        <v>0</v>
      </c>
      <c r="E25" s="59">
        <v>0</v>
      </c>
      <c r="F25" s="60">
        <f t="shared" si="0"/>
        <v>2</v>
      </c>
    </row>
    <row r="26" spans="1:6">
      <c r="A26" s="14" t="s">
        <v>113</v>
      </c>
      <c r="B26" s="14">
        <v>0</v>
      </c>
      <c r="C26" s="14">
        <v>0</v>
      </c>
      <c r="D26" s="14">
        <v>0</v>
      </c>
      <c r="E26" s="59">
        <v>0</v>
      </c>
      <c r="F26" s="60">
        <f t="shared" si="0"/>
        <v>0</v>
      </c>
    </row>
    <row r="27" spans="1:6">
      <c r="A27" s="14" t="s">
        <v>114</v>
      </c>
      <c r="B27" s="74">
        <v>1</v>
      </c>
      <c r="C27" s="14">
        <v>0</v>
      </c>
      <c r="D27" s="14">
        <v>0</v>
      </c>
      <c r="E27" s="59">
        <v>0</v>
      </c>
      <c r="F27" s="61">
        <f t="shared" si="0"/>
        <v>1</v>
      </c>
    </row>
    <row r="28" spans="1:6">
      <c r="A28" s="5"/>
      <c r="B28" s="5"/>
      <c r="C28" s="5"/>
      <c r="D28" s="5"/>
      <c r="E28" s="5"/>
    </row>
    <row r="29" spans="1:6">
      <c r="A29" s="5"/>
      <c r="B29" s="5"/>
      <c r="C29" s="5"/>
      <c r="D29" s="5"/>
      <c r="E29" s="5"/>
    </row>
    <row r="30" spans="1:6">
      <c r="A30" s="5"/>
      <c r="B30" s="5"/>
      <c r="C30" s="5"/>
      <c r="D30" s="5"/>
      <c r="E30" s="5"/>
    </row>
    <row r="31" spans="1:6">
      <c r="A31" s="5"/>
      <c r="B31" s="5"/>
      <c r="C31" s="5"/>
      <c r="D31" s="5"/>
      <c r="E31" s="5"/>
    </row>
    <row r="32" spans="1:6">
      <c r="A32" s="6" t="s">
        <v>51</v>
      </c>
      <c r="B32" s="5"/>
      <c r="C32" s="5"/>
      <c r="D32" s="5"/>
      <c r="E32" s="5"/>
    </row>
    <row r="33" spans="1:5">
      <c r="A33" s="7" t="s">
        <v>52</v>
      </c>
      <c r="B33" s="5"/>
      <c r="C33" s="5"/>
      <c r="D33" s="5"/>
      <c r="E33" s="5"/>
    </row>
    <row r="34" spans="1:5">
      <c r="A34" s="5"/>
      <c r="B34" s="5"/>
      <c r="C34" s="5"/>
      <c r="D34" s="5"/>
      <c r="E34" s="5"/>
    </row>
  </sheetData>
  <mergeCells count="1">
    <mergeCell ref="B1:E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B8F48A-6B3E-4B6F-B5DA-EDFEE8B2A943}">
  <dimension ref="A1:N75"/>
  <sheetViews>
    <sheetView workbookViewId="0">
      <pane xSplit="6" topLeftCell="G61" activePane="topRight" state="frozen"/>
      <selection pane="topRight" activeCell="R6" sqref="R6"/>
    </sheetView>
  </sheetViews>
  <sheetFormatPr defaultColWidth="9.140625" defaultRowHeight="14.45"/>
  <cols>
    <col min="1" max="1" width="35.42578125" style="50" customWidth="1"/>
    <col min="2" max="2" width="46.42578125" style="50" customWidth="1"/>
    <col min="3" max="3" width="12.5703125" style="50" customWidth="1"/>
    <col min="4" max="4" width="12.85546875" style="50" customWidth="1"/>
    <col min="5" max="6" width="11.85546875" style="50" bestFit="1" customWidth="1"/>
    <col min="7" max="7" width="7.140625" style="50" bestFit="1" customWidth="1"/>
    <col min="8" max="8" width="9.5703125" style="50" bestFit="1" customWidth="1"/>
    <col min="9" max="9" width="7.140625" style="50" bestFit="1" customWidth="1"/>
    <col min="10" max="10" width="9.5703125" style="50" bestFit="1" customWidth="1"/>
    <col min="11" max="16384" width="9.140625" style="50"/>
  </cols>
  <sheetData>
    <row r="1" spans="1:14" ht="15">
      <c r="A1" s="47" t="s">
        <v>115</v>
      </c>
      <c r="B1" s="48"/>
      <c r="C1" s="48"/>
      <c r="D1" s="48"/>
      <c r="E1" s="48"/>
      <c r="F1" s="48"/>
      <c r="G1" s="49"/>
      <c r="H1" s="48"/>
      <c r="I1" s="49"/>
      <c r="J1" s="48"/>
      <c r="K1" s="49"/>
      <c r="L1" s="48"/>
      <c r="M1" s="49"/>
      <c r="N1" s="48"/>
    </row>
    <row r="2" spans="1:14" ht="15">
      <c r="A2" s="88"/>
      <c r="B2" s="89"/>
      <c r="C2" s="89"/>
      <c r="D2" s="89"/>
      <c r="E2" s="89"/>
      <c r="F2" s="90"/>
      <c r="G2" s="147">
        <v>45315</v>
      </c>
      <c r="H2" s="146"/>
      <c r="I2" s="145">
        <v>45321</v>
      </c>
      <c r="J2" s="146"/>
      <c r="K2" s="145">
        <v>45328</v>
      </c>
      <c r="L2" s="146"/>
      <c r="M2" s="145">
        <v>45335</v>
      </c>
      <c r="N2" s="146"/>
    </row>
    <row r="3" spans="1:14" ht="50.25">
      <c r="A3" s="71" t="s">
        <v>116</v>
      </c>
      <c r="B3" s="71" t="s">
        <v>85</v>
      </c>
      <c r="C3" s="75" t="s">
        <v>2</v>
      </c>
      <c r="D3" s="75" t="s">
        <v>3</v>
      </c>
      <c r="E3" s="75" t="s">
        <v>117</v>
      </c>
      <c r="F3" s="75" t="s">
        <v>118</v>
      </c>
      <c r="G3" s="71" t="s">
        <v>6</v>
      </c>
      <c r="H3" s="95" t="s">
        <v>7</v>
      </c>
      <c r="I3" s="71" t="s">
        <v>6</v>
      </c>
      <c r="J3" s="71" t="s">
        <v>7</v>
      </c>
      <c r="K3" s="71" t="s">
        <v>6</v>
      </c>
      <c r="L3" s="71" t="s">
        <v>7</v>
      </c>
      <c r="M3" s="71" t="s">
        <v>6</v>
      </c>
      <c r="N3" s="71" t="s">
        <v>7</v>
      </c>
    </row>
    <row r="4" spans="1:14" s="52" customFormat="1" ht="33">
      <c r="A4" s="91" t="s">
        <v>119</v>
      </c>
      <c r="B4" s="92" t="s">
        <v>120</v>
      </c>
      <c r="C4" s="93" t="s">
        <v>121</v>
      </c>
      <c r="D4" s="93" t="s">
        <v>59</v>
      </c>
      <c r="E4" s="93" t="s">
        <v>121</v>
      </c>
      <c r="F4" s="94" t="s">
        <v>59</v>
      </c>
      <c r="G4" s="93"/>
      <c r="H4" s="93"/>
      <c r="I4" s="93">
        <v>1</v>
      </c>
      <c r="J4" s="93"/>
      <c r="K4" s="93">
        <v>1</v>
      </c>
      <c r="L4" s="93"/>
      <c r="M4" s="93">
        <v>1</v>
      </c>
      <c r="N4" s="93"/>
    </row>
    <row r="5" spans="1:14" s="52" customFormat="1" ht="16.5">
      <c r="A5" s="79" t="s">
        <v>122</v>
      </c>
      <c r="B5" s="72" t="s">
        <v>120</v>
      </c>
      <c r="C5" s="73" t="s">
        <v>59</v>
      </c>
      <c r="D5" s="73" t="s">
        <v>59</v>
      </c>
      <c r="E5" s="73" t="s">
        <v>59</v>
      </c>
      <c r="F5" s="84" t="s">
        <v>59</v>
      </c>
      <c r="G5" s="84" t="s">
        <v>59</v>
      </c>
      <c r="H5" s="84" t="s">
        <v>59</v>
      </c>
      <c r="I5" s="84" t="s">
        <v>59</v>
      </c>
      <c r="J5" s="84" t="s">
        <v>59</v>
      </c>
      <c r="K5" s="84" t="s">
        <v>59</v>
      </c>
      <c r="L5" s="84" t="s">
        <v>59</v>
      </c>
      <c r="M5" s="84" t="s">
        <v>59</v>
      </c>
      <c r="N5" s="84" t="s">
        <v>59</v>
      </c>
    </row>
    <row r="6" spans="1:14" s="52" customFormat="1" ht="16.5">
      <c r="A6" s="79" t="s">
        <v>123</v>
      </c>
      <c r="B6" s="72" t="s">
        <v>91</v>
      </c>
      <c r="C6" s="73">
        <v>18</v>
      </c>
      <c r="D6" s="73">
        <v>20</v>
      </c>
      <c r="E6" s="73">
        <v>18</v>
      </c>
      <c r="F6" s="84">
        <v>19</v>
      </c>
      <c r="G6" s="73"/>
      <c r="H6" s="72"/>
      <c r="I6" s="73"/>
      <c r="J6" s="72"/>
      <c r="K6" s="73"/>
      <c r="L6" s="72"/>
      <c r="M6" s="73"/>
      <c r="N6" s="72"/>
    </row>
    <row r="7" spans="1:14" s="52" customFormat="1" ht="16.5">
      <c r="A7" s="79" t="s">
        <v>124</v>
      </c>
      <c r="B7" s="72" t="s">
        <v>91</v>
      </c>
      <c r="C7" s="73">
        <v>7</v>
      </c>
      <c r="D7" s="73" t="s">
        <v>121</v>
      </c>
      <c r="E7" s="73" t="s">
        <v>121</v>
      </c>
      <c r="F7" s="84">
        <v>5</v>
      </c>
      <c r="G7" s="73"/>
      <c r="H7" s="73"/>
      <c r="I7" s="73"/>
      <c r="J7" s="73"/>
      <c r="K7" s="73">
        <v>1</v>
      </c>
      <c r="L7" s="73"/>
      <c r="M7" s="73">
        <v>1</v>
      </c>
      <c r="N7" s="73"/>
    </row>
    <row r="8" spans="1:14" s="52" customFormat="1" ht="50.25">
      <c r="A8" s="79" t="s">
        <v>125</v>
      </c>
      <c r="B8" s="72" t="s">
        <v>91</v>
      </c>
      <c r="C8" s="73">
        <v>7</v>
      </c>
      <c r="D8" s="73" t="s">
        <v>121</v>
      </c>
      <c r="E8" s="73">
        <v>5</v>
      </c>
      <c r="F8" s="84">
        <v>5</v>
      </c>
      <c r="G8" s="73"/>
      <c r="H8" s="72"/>
      <c r="I8" s="73"/>
      <c r="J8" s="72"/>
      <c r="K8" s="73">
        <v>1</v>
      </c>
      <c r="L8" s="72"/>
      <c r="M8" s="73">
        <v>2</v>
      </c>
      <c r="N8" s="72"/>
    </row>
    <row r="9" spans="1:14" s="52" customFormat="1" ht="33">
      <c r="A9" s="79" t="s">
        <v>126</v>
      </c>
      <c r="B9" s="72" t="s">
        <v>91</v>
      </c>
      <c r="C9" s="73" t="s">
        <v>59</v>
      </c>
      <c r="D9" s="73" t="s">
        <v>59</v>
      </c>
      <c r="E9" s="73" t="s">
        <v>59</v>
      </c>
      <c r="F9" s="84" t="s">
        <v>59</v>
      </c>
      <c r="G9" s="73"/>
      <c r="H9" s="72"/>
      <c r="I9" s="73"/>
      <c r="J9" s="72"/>
      <c r="K9" s="73"/>
      <c r="L9" s="72"/>
      <c r="M9" s="73"/>
      <c r="N9" s="72"/>
    </row>
    <row r="10" spans="1:14" s="52" customFormat="1" ht="16.5">
      <c r="A10" s="79" t="s">
        <v>127</v>
      </c>
      <c r="B10" s="72" t="s">
        <v>91</v>
      </c>
      <c r="C10" s="73" t="s">
        <v>59</v>
      </c>
      <c r="D10" s="73" t="s">
        <v>59</v>
      </c>
      <c r="E10" s="73" t="s">
        <v>59</v>
      </c>
      <c r="F10" s="84" t="s">
        <v>59</v>
      </c>
      <c r="G10" s="73"/>
      <c r="H10" s="72"/>
      <c r="I10" s="73"/>
      <c r="J10" s="72"/>
      <c r="K10" s="73"/>
      <c r="L10" s="72"/>
      <c r="M10" s="73"/>
      <c r="N10" s="72"/>
    </row>
    <row r="11" spans="1:14" s="52" customFormat="1" ht="16.5">
      <c r="A11" s="79" t="s">
        <v>128</v>
      </c>
      <c r="B11" s="72" t="s">
        <v>91</v>
      </c>
      <c r="C11" s="73" t="s">
        <v>59</v>
      </c>
      <c r="D11" s="73" t="s">
        <v>59</v>
      </c>
      <c r="E11" s="73" t="s">
        <v>59</v>
      </c>
      <c r="F11" s="84" t="s">
        <v>59</v>
      </c>
      <c r="G11" s="73"/>
      <c r="H11" s="72"/>
      <c r="I11" s="73"/>
      <c r="J11" s="72"/>
      <c r="K11" s="73"/>
      <c r="L11" s="72"/>
      <c r="M11" s="73"/>
      <c r="N11" s="72"/>
    </row>
    <row r="12" spans="1:14" s="52" customFormat="1" ht="33">
      <c r="A12" s="79" t="s">
        <v>129</v>
      </c>
      <c r="B12" s="72" t="s">
        <v>92</v>
      </c>
      <c r="C12" s="73">
        <v>11</v>
      </c>
      <c r="D12" s="73">
        <v>7</v>
      </c>
      <c r="E12" s="73" t="s">
        <v>121</v>
      </c>
      <c r="F12" s="84">
        <v>8</v>
      </c>
      <c r="G12" s="73"/>
      <c r="H12" s="73"/>
      <c r="I12" s="73"/>
      <c r="J12" s="73"/>
      <c r="K12" s="73"/>
      <c r="L12" s="73"/>
      <c r="M12" s="73">
        <v>1</v>
      </c>
      <c r="N12" s="73"/>
    </row>
    <row r="13" spans="1:14" s="52" customFormat="1" ht="50.25">
      <c r="A13" s="79" t="s">
        <v>130</v>
      </c>
      <c r="B13" s="72" t="s">
        <v>92</v>
      </c>
      <c r="C13" s="73" t="s">
        <v>121</v>
      </c>
      <c r="D13" s="73" t="s">
        <v>121</v>
      </c>
      <c r="E13" s="73" t="s">
        <v>121</v>
      </c>
      <c r="F13" s="84" t="s">
        <v>121</v>
      </c>
      <c r="G13" s="73"/>
      <c r="H13" s="73"/>
      <c r="I13" s="73"/>
      <c r="J13" s="73"/>
      <c r="K13" s="73"/>
      <c r="L13" s="73"/>
      <c r="M13" s="73"/>
      <c r="N13" s="73"/>
    </row>
    <row r="14" spans="1:14" s="52" customFormat="1" ht="16.5">
      <c r="A14" s="79" t="s">
        <v>131</v>
      </c>
      <c r="B14" s="76" t="s">
        <v>132</v>
      </c>
      <c r="C14" s="73">
        <v>7</v>
      </c>
      <c r="D14" s="73">
        <v>6</v>
      </c>
      <c r="E14" s="73">
        <v>5</v>
      </c>
      <c r="F14" s="84">
        <v>14</v>
      </c>
      <c r="G14" s="73"/>
      <c r="H14" s="72"/>
      <c r="I14" s="73"/>
      <c r="J14" s="72"/>
      <c r="K14" s="73"/>
      <c r="L14" s="72"/>
      <c r="M14" s="73"/>
      <c r="N14" s="72"/>
    </row>
    <row r="15" spans="1:14" s="52" customFormat="1" ht="16.5">
      <c r="A15" s="79" t="s">
        <v>133</v>
      </c>
      <c r="B15" s="76" t="s">
        <v>132</v>
      </c>
      <c r="C15" s="73" t="s">
        <v>59</v>
      </c>
      <c r="D15" s="73" t="s">
        <v>59</v>
      </c>
      <c r="E15" s="73" t="s">
        <v>59</v>
      </c>
      <c r="F15" s="84" t="s">
        <v>59</v>
      </c>
      <c r="G15" s="73"/>
      <c r="H15" s="72"/>
      <c r="I15" s="73"/>
      <c r="J15" s="72"/>
      <c r="K15" s="73"/>
      <c r="L15" s="72"/>
      <c r="M15" s="73"/>
      <c r="N15" s="72"/>
    </row>
    <row r="16" spans="1:14" s="52" customFormat="1" ht="33">
      <c r="A16" s="79" t="s">
        <v>134</v>
      </c>
      <c r="B16" s="76" t="s">
        <v>95</v>
      </c>
      <c r="C16" s="73" t="s">
        <v>59</v>
      </c>
      <c r="D16" s="73" t="s">
        <v>59</v>
      </c>
      <c r="E16" s="73" t="s">
        <v>59</v>
      </c>
      <c r="F16" s="84" t="s">
        <v>121</v>
      </c>
      <c r="G16" s="73"/>
      <c r="H16" s="72"/>
      <c r="I16" s="73"/>
      <c r="J16" s="72"/>
      <c r="K16" s="73">
        <v>2</v>
      </c>
      <c r="L16" s="72"/>
      <c r="M16" s="73">
        <v>2</v>
      </c>
      <c r="N16" s="72"/>
    </row>
    <row r="17" spans="1:14" s="52" customFormat="1" ht="33">
      <c r="A17" s="79" t="s">
        <v>135</v>
      </c>
      <c r="B17" s="76" t="s">
        <v>94</v>
      </c>
      <c r="C17" s="73" t="s">
        <v>121</v>
      </c>
      <c r="D17" s="73" t="s">
        <v>121</v>
      </c>
      <c r="E17" s="73" t="s">
        <v>121</v>
      </c>
      <c r="F17" s="73" t="s">
        <v>121</v>
      </c>
      <c r="G17" s="73"/>
      <c r="H17" s="72"/>
      <c r="I17" s="73"/>
      <c r="J17" s="72"/>
      <c r="K17" s="73"/>
      <c r="L17" s="72"/>
      <c r="M17" s="73"/>
      <c r="N17" s="72"/>
    </row>
    <row r="18" spans="1:14" s="52" customFormat="1" ht="16.5">
      <c r="A18" s="79" t="s">
        <v>136</v>
      </c>
      <c r="B18" s="76" t="s">
        <v>94</v>
      </c>
      <c r="C18" s="73">
        <v>9</v>
      </c>
      <c r="D18" s="73">
        <v>7</v>
      </c>
      <c r="E18" s="73">
        <v>6</v>
      </c>
      <c r="F18" s="84" t="s">
        <v>121</v>
      </c>
      <c r="G18" s="73"/>
      <c r="H18" s="73"/>
      <c r="I18" s="73"/>
      <c r="J18" s="73"/>
      <c r="K18" s="73"/>
      <c r="L18" s="73"/>
      <c r="M18" s="73"/>
      <c r="N18" s="73"/>
    </row>
    <row r="19" spans="1:14" s="52" customFormat="1" ht="16.5">
      <c r="A19" s="79" t="s">
        <v>137</v>
      </c>
      <c r="B19" s="76" t="s">
        <v>94</v>
      </c>
      <c r="C19" s="73" t="s">
        <v>121</v>
      </c>
      <c r="D19" s="73" t="s">
        <v>121</v>
      </c>
      <c r="E19" s="73" t="s">
        <v>121</v>
      </c>
      <c r="F19" s="84" t="s">
        <v>121</v>
      </c>
      <c r="G19" s="73"/>
      <c r="H19" s="73"/>
      <c r="I19" s="73"/>
      <c r="J19" s="73"/>
      <c r="K19" s="73"/>
      <c r="L19" s="73"/>
      <c r="M19" s="73"/>
      <c r="N19" s="73"/>
    </row>
    <row r="20" spans="1:14" s="52" customFormat="1" ht="16.5">
      <c r="A20" s="79" t="s">
        <v>138</v>
      </c>
      <c r="B20" s="72" t="s">
        <v>96</v>
      </c>
      <c r="C20" s="73" t="s">
        <v>121</v>
      </c>
      <c r="D20" s="73" t="s">
        <v>121</v>
      </c>
      <c r="E20" s="73" t="s">
        <v>121</v>
      </c>
      <c r="F20" s="84" t="s">
        <v>121</v>
      </c>
      <c r="G20" s="73"/>
      <c r="H20" s="72"/>
      <c r="I20" s="73"/>
      <c r="J20" s="72"/>
      <c r="K20" s="73">
        <v>2</v>
      </c>
      <c r="L20" s="72"/>
      <c r="M20" s="73">
        <v>2</v>
      </c>
      <c r="N20" s="72"/>
    </row>
    <row r="21" spans="1:14" s="52" customFormat="1" ht="50.25">
      <c r="A21" s="79" t="s">
        <v>139</v>
      </c>
      <c r="B21" s="72" t="s">
        <v>96</v>
      </c>
      <c r="C21" s="73" t="s">
        <v>121</v>
      </c>
      <c r="D21" s="73" t="s">
        <v>121</v>
      </c>
      <c r="E21" s="73" t="s">
        <v>121</v>
      </c>
      <c r="F21" s="84" t="s">
        <v>121</v>
      </c>
      <c r="G21" s="73"/>
      <c r="H21" s="73"/>
      <c r="I21" s="73"/>
      <c r="J21" s="73"/>
      <c r="K21" s="73"/>
      <c r="L21" s="73"/>
      <c r="M21" s="73"/>
      <c r="N21" s="73"/>
    </row>
    <row r="22" spans="1:14" s="52" customFormat="1" ht="33">
      <c r="A22" s="79" t="s">
        <v>140</v>
      </c>
      <c r="B22" s="72" t="s">
        <v>141</v>
      </c>
      <c r="C22" s="73">
        <v>6</v>
      </c>
      <c r="D22" s="73" t="s">
        <v>121</v>
      </c>
      <c r="E22" s="73" t="s">
        <v>121</v>
      </c>
      <c r="F22" s="84" t="s">
        <v>121</v>
      </c>
      <c r="G22" s="73"/>
      <c r="H22" s="73"/>
      <c r="I22" s="73"/>
      <c r="J22" s="73"/>
      <c r="K22" s="73"/>
      <c r="L22" s="73"/>
      <c r="M22" s="73"/>
      <c r="N22" s="73"/>
    </row>
    <row r="23" spans="1:14" s="52" customFormat="1" ht="16.5">
      <c r="A23" s="79" t="s">
        <v>142</v>
      </c>
      <c r="B23" s="72" t="s">
        <v>143</v>
      </c>
      <c r="C23" s="73" t="s">
        <v>121</v>
      </c>
      <c r="D23" s="73" t="s">
        <v>121</v>
      </c>
      <c r="E23" s="73" t="s">
        <v>121</v>
      </c>
      <c r="F23" s="84" t="s">
        <v>121</v>
      </c>
      <c r="G23" s="73"/>
      <c r="H23" s="73"/>
      <c r="I23" s="73"/>
      <c r="J23" s="73"/>
      <c r="K23" s="73"/>
      <c r="L23" s="73"/>
      <c r="M23" s="73"/>
      <c r="N23" s="73"/>
    </row>
    <row r="24" spans="1:14" s="52" customFormat="1" ht="16.5">
      <c r="A24" s="79" t="s">
        <v>144</v>
      </c>
      <c r="B24" s="72" t="s">
        <v>143</v>
      </c>
      <c r="C24" s="73" t="s">
        <v>145</v>
      </c>
      <c r="D24" s="73" t="s">
        <v>145</v>
      </c>
      <c r="E24" s="73" t="s">
        <v>59</v>
      </c>
      <c r="F24" s="84" t="s">
        <v>59</v>
      </c>
      <c r="G24" s="73"/>
      <c r="H24" s="73"/>
      <c r="I24" s="73"/>
      <c r="J24" s="73"/>
      <c r="K24" s="73"/>
      <c r="L24" s="73"/>
      <c r="M24" s="73"/>
      <c r="N24" s="73"/>
    </row>
    <row r="25" spans="1:14" s="52" customFormat="1" ht="16.5">
      <c r="A25" s="79" t="s">
        <v>146</v>
      </c>
      <c r="B25" s="72" t="s">
        <v>98</v>
      </c>
      <c r="C25" s="73" t="s">
        <v>121</v>
      </c>
      <c r="D25" s="73" t="s">
        <v>121</v>
      </c>
      <c r="E25" s="73" t="s">
        <v>121</v>
      </c>
      <c r="F25" s="84" t="s">
        <v>121</v>
      </c>
      <c r="G25" s="73"/>
      <c r="H25" s="73"/>
      <c r="I25" s="73">
        <v>1</v>
      </c>
      <c r="J25" s="73"/>
      <c r="K25" s="73">
        <v>1</v>
      </c>
      <c r="L25" s="73"/>
      <c r="M25" s="73">
        <v>1</v>
      </c>
      <c r="N25" s="73"/>
    </row>
    <row r="26" spans="1:14" s="52" customFormat="1" ht="16.5">
      <c r="A26" s="79" t="s">
        <v>147</v>
      </c>
      <c r="B26" s="72" t="s">
        <v>98</v>
      </c>
      <c r="C26" s="73" t="s">
        <v>59</v>
      </c>
      <c r="D26" s="73" t="s">
        <v>59</v>
      </c>
      <c r="E26" s="73" t="s">
        <v>59</v>
      </c>
      <c r="F26" s="84" t="s">
        <v>59</v>
      </c>
      <c r="G26" s="73"/>
      <c r="H26" s="73"/>
      <c r="I26" s="73"/>
      <c r="J26" s="73"/>
      <c r="K26" s="73">
        <v>1</v>
      </c>
      <c r="L26" s="73"/>
      <c r="M26" s="73">
        <v>1</v>
      </c>
      <c r="N26" s="73"/>
    </row>
    <row r="27" spans="1:14" s="52" customFormat="1" ht="16.5">
      <c r="A27" s="79" t="s">
        <v>148</v>
      </c>
      <c r="B27" s="72" t="s">
        <v>99</v>
      </c>
      <c r="C27" s="73" t="s">
        <v>121</v>
      </c>
      <c r="D27" s="73" t="s">
        <v>121</v>
      </c>
      <c r="E27" s="73" t="s">
        <v>121</v>
      </c>
      <c r="F27" s="84" t="s">
        <v>121</v>
      </c>
      <c r="G27" s="73"/>
      <c r="H27" s="73"/>
      <c r="I27" s="73"/>
      <c r="J27" s="73"/>
      <c r="K27" s="73"/>
      <c r="L27" s="73"/>
      <c r="M27" s="73"/>
      <c r="N27" s="73"/>
    </row>
    <row r="28" spans="1:14" s="52" customFormat="1" ht="33">
      <c r="A28" s="79" t="s">
        <v>149</v>
      </c>
      <c r="B28" s="72" t="s">
        <v>99</v>
      </c>
      <c r="C28" s="73">
        <v>11</v>
      </c>
      <c r="D28" s="73">
        <v>14</v>
      </c>
      <c r="E28" s="73">
        <v>10</v>
      </c>
      <c r="F28" s="84">
        <v>9</v>
      </c>
      <c r="G28" s="73"/>
      <c r="H28" s="72"/>
      <c r="I28" s="73"/>
      <c r="J28" s="72"/>
      <c r="K28" s="73">
        <v>1</v>
      </c>
      <c r="L28" s="72"/>
      <c r="M28" s="73">
        <v>3</v>
      </c>
      <c r="N28" s="72"/>
    </row>
    <row r="29" spans="1:14" s="52" customFormat="1" ht="33">
      <c r="A29" s="79" t="s">
        <v>150</v>
      </c>
      <c r="B29" s="72" t="s">
        <v>99</v>
      </c>
      <c r="C29" s="73">
        <v>5</v>
      </c>
      <c r="D29" s="73" t="s">
        <v>121</v>
      </c>
      <c r="E29" s="73" t="s">
        <v>121</v>
      </c>
      <c r="F29" s="84" t="s">
        <v>121</v>
      </c>
      <c r="G29" s="73"/>
      <c r="H29" s="73"/>
      <c r="I29" s="73"/>
      <c r="J29" s="73"/>
      <c r="K29" s="73"/>
      <c r="L29" s="73"/>
      <c r="M29" s="73"/>
      <c r="N29" s="73"/>
    </row>
    <row r="30" spans="1:14" s="52" customFormat="1" ht="16.5">
      <c r="A30" s="79" t="s">
        <v>151</v>
      </c>
      <c r="B30" s="72" t="s">
        <v>99</v>
      </c>
      <c r="C30" s="73" t="s">
        <v>59</v>
      </c>
      <c r="D30" s="73" t="s">
        <v>59</v>
      </c>
      <c r="E30" s="73" t="s">
        <v>59</v>
      </c>
      <c r="F30" s="84" t="s">
        <v>121</v>
      </c>
      <c r="G30" s="73"/>
      <c r="H30" s="73"/>
      <c r="I30" s="73"/>
      <c r="J30" s="73"/>
      <c r="K30" s="73"/>
      <c r="L30" s="73"/>
      <c r="M30" s="73"/>
      <c r="N30" s="73"/>
    </row>
    <row r="31" spans="1:14" s="52" customFormat="1" ht="16.5">
      <c r="A31" s="79" t="s">
        <v>152</v>
      </c>
      <c r="B31" s="72" t="s">
        <v>99</v>
      </c>
      <c r="C31" s="73" t="s">
        <v>59</v>
      </c>
      <c r="D31" s="73" t="s">
        <v>59</v>
      </c>
      <c r="E31" s="73" t="s">
        <v>59</v>
      </c>
      <c r="F31" s="84" t="s">
        <v>121</v>
      </c>
      <c r="G31" s="73"/>
      <c r="H31" s="73"/>
      <c r="I31" s="73"/>
      <c r="J31" s="73"/>
      <c r="K31" s="73"/>
      <c r="L31" s="73"/>
      <c r="M31" s="73"/>
      <c r="N31" s="73"/>
    </row>
    <row r="32" spans="1:14" s="52" customFormat="1" ht="16.5">
      <c r="A32" s="79" t="s">
        <v>153</v>
      </c>
      <c r="B32" s="72" t="s">
        <v>100</v>
      </c>
      <c r="C32" s="73">
        <v>6</v>
      </c>
      <c r="D32" s="73">
        <v>6</v>
      </c>
      <c r="E32" s="73">
        <v>8</v>
      </c>
      <c r="F32" s="84">
        <v>8</v>
      </c>
      <c r="G32" s="73"/>
      <c r="H32" s="73"/>
      <c r="I32" s="73"/>
      <c r="J32" s="73"/>
      <c r="K32" s="73">
        <v>1</v>
      </c>
      <c r="L32" s="73"/>
      <c r="M32" s="73">
        <v>2</v>
      </c>
      <c r="N32" s="73"/>
    </row>
    <row r="33" spans="1:14" s="52" customFormat="1" ht="33">
      <c r="A33" s="79" t="s">
        <v>154</v>
      </c>
      <c r="B33" s="72" t="s">
        <v>100</v>
      </c>
      <c r="C33" s="73">
        <v>9</v>
      </c>
      <c r="D33" s="73">
        <v>10</v>
      </c>
      <c r="E33" s="73">
        <v>22</v>
      </c>
      <c r="F33" s="84">
        <v>13</v>
      </c>
      <c r="G33" s="73">
        <v>2</v>
      </c>
      <c r="H33" s="73"/>
      <c r="I33" s="73">
        <v>3</v>
      </c>
      <c r="J33" s="73"/>
      <c r="K33" s="73">
        <v>3</v>
      </c>
      <c r="L33" s="73">
        <v>1</v>
      </c>
      <c r="M33" s="73">
        <v>4</v>
      </c>
      <c r="N33" s="73">
        <v>1</v>
      </c>
    </row>
    <row r="34" spans="1:14" s="52" customFormat="1" ht="16.5">
      <c r="A34" s="79" t="s">
        <v>155</v>
      </c>
      <c r="B34" s="72" t="s">
        <v>100</v>
      </c>
      <c r="C34" s="73" t="s">
        <v>59</v>
      </c>
      <c r="D34" s="73" t="s">
        <v>59</v>
      </c>
      <c r="E34" s="73">
        <v>11</v>
      </c>
      <c r="F34" s="84">
        <v>6</v>
      </c>
      <c r="G34" s="73"/>
      <c r="H34" s="73"/>
      <c r="I34" s="73"/>
      <c r="J34" s="73"/>
      <c r="K34" s="73"/>
      <c r="L34" s="73"/>
      <c r="M34" s="73">
        <v>1</v>
      </c>
      <c r="N34" s="73"/>
    </row>
    <row r="35" spans="1:14" s="52" customFormat="1" ht="33">
      <c r="A35" s="79" t="s">
        <v>156</v>
      </c>
      <c r="B35" s="72" t="s">
        <v>100</v>
      </c>
      <c r="C35" s="73" t="s">
        <v>59</v>
      </c>
      <c r="D35" s="73" t="s">
        <v>59</v>
      </c>
      <c r="E35" s="73" t="s">
        <v>59</v>
      </c>
      <c r="F35" s="84" t="s">
        <v>121</v>
      </c>
      <c r="G35" s="73"/>
      <c r="H35" s="73"/>
      <c r="I35" s="73"/>
      <c r="J35" s="73">
        <v>1</v>
      </c>
      <c r="K35" s="73"/>
      <c r="L35" s="73">
        <v>1</v>
      </c>
      <c r="M35" s="73"/>
      <c r="N35" s="73">
        <v>1</v>
      </c>
    </row>
    <row r="36" spans="1:14" s="52" customFormat="1" ht="16.5">
      <c r="A36" s="79" t="s">
        <v>157</v>
      </c>
      <c r="B36" s="72" t="s">
        <v>100</v>
      </c>
      <c r="C36" s="73" t="s">
        <v>59</v>
      </c>
      <c r="D36" s="73" t="s">
        <v>59</v>
      </c>
      <c r="E36" s="73">
        <v>15</v>
      </c>
      <c r="F36" s="84" t="s">
        <v>121</v>
      </c>
      <c r="G36" s="73"/>
      <c r="H36" s="73"/>
      <c r="I36" s="73"/>
      <c r="J36" s="73"/>
      <c r="K36" s="73"/>
      <c r="L36" s="73"/>
      <c r="M36" s="73"/>
      <c r="N36" s="73"/>
    </row>
    <row r="37" spans="1:14" s="52" customFormat="1" ht="16.5">
      <c r="A37" s="79" t="s">
        <v>158</v>
      </c>
      <c r="B37" s="72" t="s">
        <v>101</v>
      </c>
      <c r="C37" s="73" t="s">
        <v>59</v>
      </c>
      <c r="D37" s="73" t="s">
        <v>59</v>
      </c>
      <c r="E37" s="73" t="s">
        <v>59</v>
      </c>
      <c r="F37" s="84" t="s">
        <v>59</v>
      </c>
      <c r="G37" s="73"/>
      <c r="H37" s="73"/>
      <c r="I37" s="73"/>
      <c r="J37" s="73"/>
      <c r="K37" s="73"/>
      <c r="L37" s="73"/>
      <c r="M37" s="73"/>
      <c r="N37" s="73"/>
    </row>
    <row r="38" spans="1:14" s="52" customFormat="1" ht="33">
      <c r="A38" s="79" t="s">
        <v>159</v>
      </c>
      <c r="B38" s="72" t="s">
        <v>102</v>
      </c>
      <c r="C38" s="73" t="s">
        <v>121</v>
      </c>
      <c r="D38" s="73" t="s">
        <v>121</v>
      </c>
      <c r="E38" s="73" t="s">
        <v>121</v>
      </c>
      <c r="F38" s="84" t="s">
        <v>121</v>
      </c>
      <c r="G38" s="73"/>
      <c r="H38" s="73"/>
      <c r="I38" s="73"/>
      <c r="J38" s="73"/>
      <c r="K38" s="73"/>
      <c r="L38" s="73"/>
      <c r="M38" s="73">
        <v>1</v>
      </c>
      <c r="N38" s="73"/>
    </row>
    <row r="39" spans="1:14" s="52" customFormat="1" ht="33">
      <c r="A39" s="79" t="s">
        <v>160</v>
      </c>
      <c r="B39" s="72" t="s">
        <v>102</v>
      </c>
      <c r="C39" s="73">
        <v>5</v>
      </c>
      <c r="D39" s="73" t="s">
        <v>121</v>
      </c>
      <c r="E39" s="73" t="s">
        <v>121</v>
      </c>
      <c r="F39" s="84" t="s">
        <v>121</v>
      </c>
      <c r="G39" s="73"/>
      <c r="H39" s="73"/>
      <c r="I39" s="73">
        <v>1</v>
      </c>
      <c r="J39" s="73"/>
      <c r="K39" s="73">
        <v>1</v>
      </c>
      <c r="L39" s="73"/>
      <c r="M39" s="73">
        <v>1</v>
      </c>
      <c r="N39" s="73"/>
    </row>
    <row r="40" spans="1:14" s="52" customFormat="1" ht="33">
      <c r="A40" s="79" t="s">
        <v>161</v>
      </c>
      <c r="B40" s="72" t="s">
        <v>102</v>
      </c>
      <c r="C40" s="73">
        <v>8</v>
      </c>
      <c r="D40" s="84" t="s">
        <v>121</v>
      </c>
      <c r="E40" s="84" t="s">
        <v>121</v>
      </c>
      <c r="F40" s="84">
        <v>6</v>
      </c>
      <c r="G40" s="73"/>
      <c r="H40" s="73"/>
      <c r="I40" s="73"/>
      <c r="J40" s="73"/>
      <c r="K40" s="73"/>
      <c r="L40" s="73"/>
      <c r="M40" s="73"/>
      <c r="N40" s="73"/>
    </row>
    <row r="41" spans="1:14" s="52" customFormat="1" ht="33">
      <c r="A41" s="79" t="s">
        <v>162</v>
      </c>
      <c r="B41" s="72" t="s">
        <v>103</v>
      </c>
      <c r="C41" s="73">
        <v>6</v>
      </c>
      <c r="D41" s="73">
        <v>5</v>
      </c>
      <c r="E41" s="84" t="s">
        <v>121</v>
      </c>
      <c r="F41" s="84" t="s">
        <v>121</v>
      </c>
      <c r="G41" s="73"/>
      <c r="H41" s="73"/>
      <c r="I41" s="73"/>
      <c r="J41" s="73"/>
      <c r="K41" s="73"/>
      <c r="L41" s="73"/>
      <c r="M41" s="73"/>
      <c r="N41" s="73"/>
    </row>
    <row r="42" spans="1:14" s="52" customFormat="1" ht="16.5">
      <c r="A42" s="79" t="s">
        <v>163</v>
      </c>
      <c r="B42" s="72" t="s">
        <v>103</v>
      </c>
      <c r="C42" s="84" t="s">
        <v>121</v>
      </c>
      <c r="D42" s="84" t="s">
        <v>121</v>
      </c>
      <c r="E42" s="84" t="s">
        <v>121</v>
      </c>
      <c r="F42" s="84" t="s">
        <v>121</v>
      </c>
      <c r="G42" s="73"/>
      <c r="H42" s="73"/>
      <c r="I42" s="73"/>
      <c r="J42" s="73"/>
      <c r="K42" s="73">
        <v>1</v>
      </c>
      <c r="L42" s="73"/>
      <c r="M42" s="73">
        <v>2</v>
      </c>
      <c r="N42" s="73"/>
    </row>
    <row r="43" spans="1:14" s="52" customFormat="1" ht="16.5">
      <c r="A43" s="79" t="s">
        <v>164</v>
      </c>
      <c r="B43" s="72" t="s">
        <v>103</v>
      </c>
      <c r="C43" s="73">
        <v>0</v>
      </c>
      <c r="D43" s="73">
        <v>0</v>
      </c>
      <c r="E43" s="73">
        <v>0</v>
      </c>
      <c r="F43" s="84">
        <v>0</v>
      </c>
      <c r="G43" s="73"/>
      <c r="H43" s="73"/>
      <c r="I43" s="73"/>
      <c r="J43" s="73"/>
      <c r="K43" s="73"/>
      <c r="L43" s="73"/>
      <c r="M43" s="73">
        <v>1</v>
      </c>
      <c r="N43" s="73"/>
    </row>
    <row r="44" spans="1:14" s="52" customFormat="1" ht="33">
      <c r="A44" s="79" t="s">
        <v>165</v>
      </c>
      <c r="B44" s="72" t="s">
        <v>103</v>
      </c>
      <c r="C44" s="84" t="s">
        <v>121</v>
      </c>
      <c r="D44" s="84" t="s">
        <v>121</v>
      </c>
      <c r="E44" s="84" t="s">
        <v>121</v>
      </c>
      <c r="F44" s="84" t="s">
        <v>121</v>
      </c>
      <c r="G44" s="73"/>
      <c r="H44" s="73"/>
      <c r="I44" s="73"/>
      <c r="J44" s="73"/>
      <c r="K44" s="73">
        <v>1</v>
      </c>
      <c r="L44" s="73"/>
      <c r="M44" s="73">
        <v>3</v>
      </c>
      <c r="N44" s="73"/>
    </row>
    <row r="45" spans="1:14" s="52" customFormat="1" ht="33">
      <c r="A45" s="79" t="s">
        <v>166</v>
      </c>
      <c r="B45" s="72" t="s">
        <v>104</v>
      </c>
      <c r="C45" s="84" t="s">
        <v>121</v>
      </c>
      <c r="D45" s="84" t="s">
        <v>121</v>
      </c>
      <c r="E45" s="73" t="s">
        <v>121</v>
      </c>
      <c r="F45" s="84" t="s">
        <v>121</v>
      </c>
      <c r="G45" s="73"/>
      <c r="H45" s="73"/>
      <c r="I45" s="73"/>
      <c r="J45" s="73"/>
      <c r="K45" s="73"/>
      <c r="L45" s="73"/>
      <c r="M45" s="73"/>
      <c r="N45" s="73"/>
    </row>
    <row r="46" spans="1:14" s="52" customFormat="1" ht="16.5">
      <c r="A46" s="79" t="s">
        <v>167</v>
      </c>
      <c r="B46" s="72" t="s">
        <v>105</v>
      </c>
      <c r="C46" s="84" t="s">
        <v>121</v>
      </c>
      <c r="D46" s="73">
        <v>0</v>
      </c>
      <c r="E46" s="73">
        <v>5</v>
      </c>
      <c r="F46" s="84" t="s">
        <v>121</v>
      </c>
      <c r="G46" s="73">
        <v>1</v>
      </c>
      <c r="H46" s="73"/>
      <c r="I46" s="73">
        <v>1</v>
      </c>
      <c r="J46" s="73"/>
      <c r="K46" s="73">
        <v>1</v>
      </c>
      <c r="L46" s="73"/>
      <c r="M46" s="73">
        <v>1</v>
      </c>
      <c r="N46" s="73"/>
    </row>
    <row r="47" spans="1:14" s="52" customFormat="1" ht="16.5">
      <c r="A47" s="79" t="s">
        <v>168</v>
      </c>
      <c r="B47" s="72" t="s">
        <v>105</v>
      </c>
      <c r="C47" s="73" t="s">
        <v>59</v>
      </c>
      <c r="D47" s="73" t="s">
        <v>59</v>
      </c>
      <c r="E47" s="73" t="s">
        <v>59</v>
      </c>
      <c r="F47" s="84" t="s">
        <v>59</v>
      </c>
      <c r="G47" s="73"/>
      <c r="H47" s="73"/>
      <c r="I47" s="73"/>
      <c r="J47" s="73"/>
      <c r="K47" s="73"/>
      <c r="L47" s="73"/>
      <c r="M47" s="73">
        <v>1</v>
      </c>
      <c r="N47" s="73"/>
    </row>
    <row r="48" spans="1:14" s="52" customFormat="1" ht="33">
      <c r="A48" s="79" t="s">
        <v>169</v>
      </c>
      <c r="B48" s="72" t="s">
        <v>106</v>
      </c>
      <c r="C48" s="73">
        <v>0</v>
      </c>
      <c r="D48" s="84" t="s">
        <v>121</v>
      </c>
      <c r="E48" s="73" t="s">
        <v>59</v>
      </c>
      <c r="F48" s="84" t="s">
        <v>121</v>
      </c>
      <c r="G48" s="73" t="s">
        <v>170</v>
      </c>
      <c r="H48" s="73" t="s">
        <v>170</v>
      </c>
      <c r="I48" s="73" t="s">
        <v>170</v>
      </c>
      <c r="J48" s="73" t="s">
        <v>170</v>
      </c>
      <c r="K48" s="73" t="s">
        <v>170</v>
      </c>
      <c r="L48" s="73" t="s">
        <v>170</v>
      </c>
      <c r="M48" s="73" t="s">
        <v>170</v>
      </c>
      <c r="N48" s="73" t="s">
        <v>170</v>
      </c>
    </row>
    <row r="49" spans="1:14" s="52" customFormat="1" ht="16.5">
      <c r="A49" s="79" t="s">
        <v>171</v>
      </c>
      <c r="B49" s="72" t="s">
        <v>106</v>
      </c>
      <c r="C49" s="73">
        <v>0</v>
      </c>
      <c r="D49" s="84" t="s">
        <v>121</v>
      </c>
      <c r="E49" s="84" t="s">
        <v>121</v>
      </c>
      <c r="F49" s="84">
        <v>0</v>
      </c>
      <c r="G49" s="73"/>
      <c r="H49" s="73"/>
      <c r="I49" s="73"/>
      <c r="J49" s="73"/>
      <c r="K49" s="73"/>
      <c r="L49" s="73"/>
      <c r="M49" s="73"/>
      <c r="N49" s="73"/>
    </row>
    <row r="50" spans="1:14" s="52" customFormat="1" ht="16.5">
      <c r="A50" s="79" t="s">
        <v>172</v>
      </c>
      <c r="B50" s="72" t="s">
        <v>106</v>
      </c>
      <c r="C50" s="73">
        <v>6</v>
      </c>
      <c r="D50" s="73">
        <v>0</v>
      </c>
      <c r="E50" s="84" t="s">
        <v>121</v>
      </c>
      <c r="F50" s="84" t="s">
        <v>121</v>
      </c>
      <c r="G50" s="73">
        <v>1</v>
      </c>
      <c r="H50" s="73"/>
      <c r="I50" s="73">
        <v>1</v>
      </c>
      <c r="J50" s="73"/>
      <c r="K50" s="73">
        <v>1</v>
      </c>
      <c r="L50" s="73"/>
      <c r="M50" s="73">
        <v>1</v>
      </c>
      <c r="N50" s="73"/>
    </row>
    <row r="51" spans="1:14" s="52" customFormat="1" ht="16.5">
      <c r="A51" s="79" t="s">
        <v>173</v>
      </c>
      <c r="B51" s="72" t="s">
        <v>106</v>
      </c>
      <c r="C51" s="73" t="s">
        <v>59</v>
      </c>
      <c r="D51" s="73" t="s">
        <v>59</v>
      </c>
      <c r="E51" s="73" t="s">
        <v>59</v>
      </c>
      <c r="F51" s="84" t="s">
        <v>59</v>
      </c>
      <c r="G51" s="73"/>
      <c r="H51" s="73"/>
      <c r="I51" s="73"/>
      <c r="J51" s="73"/>
      <c r="K51" s="73"/>
      <c r="L51" s="73"/>
      <c r="M51" s="73"/>
      <c r="N51" s="73"/>
    </row>
    <row r="52" spans="1:14" s="52" customFormat="1" ht="16.5">
      <c r="A52" s="79" t="s">
        <v>174</v>
      </c>
      <c r="B52" s="72" t="s">
        <v>106</v>
      </c>
      <c r="C52" s="73" t="s">
        <v>59</v>
      </c>
      <c r="D52" s="73" t="s">
        <v>59</v>
      </c>
      <c r="E52" s="73" t="s">
        <v>59</v>
      </c>
      <c r="F52" s="84" t="s">
        <v>59</v>
      </c>
      <c r="G52" s="73"/>
      <c r="H52" s="73"/>
      <c r="I52" s="73"/>
      <c r="J52" s="73"/>
      <c r="K52" s="73"/>
      <c r="L52" s="73"/>
      <c r="M52" s="73"/>
      <c r="N52" s="73"/>
    </row>
    <row r="53" spans="1:14" s="52" customFormat="1" ht="33">
      <c r="A53" s="79" t="s">
        <v>175</v>
      </c>
      <c r="B53" s="72" t="s">
        <v>176</v>
      </c>
      <c r="C53" s="73" t="s">
        <v>59</v>
      </c>
      <c r="D53" s="73" t="s">
        <v>59</v>
      </c>
      <c r="E53" s="73" t="s">
        <v>59</v>
      </c>
      <c r="F53" s="84" t="s">
        <v>59</v>
      </c>
      <c r="G53" s="73"/>
      <c r="H53" s="73"/>
      <c r="I53" s="73"/>
      <c r="J53" s="73"/>
      <c r="K53" s="73"/>
      <c r="L53" s="73"/>
      <c r="M53" s="73"/>
      <c r="N53" s="73"/>
    </row>
    <row r="54" spans="1:14" s="52" customFormat="1" ht="33">
      <c r="A54" s="79" t="s">
        <v>177</v>
      </c>
      <c r="B54" s="72" t="s">
        <v>107</v>
      </c>
      <c r="C54" s="84" t="s">
        <v>121</v>
      </c>
      <c r="D54" s="84" t="s">
        <v>121</v>
      </c>
      <c r="E54" s="84" t="s">
        <v>121</v>
      </c>
      <c r="F54" s="84" t="s">
        <v>121</v>
      </c>
      <c r="G54" s="73"/>
      <c r="H54" s="73"/>
      <c r="I54" s="73"/>
      <c r="J54" s="73"/>
      <c r="K54" s="73"/>
      <c r="L54" s="73"/>
      <c r="M54" s="73"/>
      <c r="N54" s="73">
        <v>1</v>
      </c>
    </row>
    <row r="55" spans="1:14" s="52" customFormat="1" ht="16.5">
      <c r="A55" s="79" t="s">
        <v>178</v>
      </c>
      <c r="B55" s="72" t="s">
        <v>107</v>
      </c>
      <c r="C55" s="73">
        <v>6</v>
      </c>
      <c r="D55" s="73">
        <v>7</v>
      </c>
      <c r="E55" s="73">
        <v>7</v>
      </c>
      <c r="F55" s="84" t="s">
        <v>121</v>
      </c>
      <c r="G55" s="73">
        <v>1</v>
      </c>
      <c r="H55" s="73"/>
      <c r="I55" s="73">
        <v>1</v>
      </c>
      <c r="J55" s="73"/>
      <c r="K55" s="73">
        <v>1</v>
      </c>
      <c r="L55" s="73"/>
      <c r="M55" s="73">
        <v>1</v>
      </c>
      <c r="N55" s="73"/>
    </row>
    <row r="56" spans="1:14" s="52" customFormat="1" ht="16.5">
      <c r="A56" s="79" t="s">
        <v>179</v>
      </c>
      <c r="B56" s="72" t="s">
        <v>107</v>
      </c>
      <c r="C56" s="84" t="s">
        <v>121</v>
      </c>
      <c r="D56" s="73">
        <v>5</v>
      </c>
      <c r="E56" s="84" t="s">
        <v>121</v>
      </c>
      <c r="F56" s="84" t="s">
        <v>121</v>
      </c>
      <c r="G56" s="73">
        <v>1</v>
      </c>
      <c r="H56" s="73"/>
      <c r="I56" s="73">
        <v>1</v>
      </c>
      <c r="J56" s="73"/>
      <c r="K56" s="73">
        <v>1</v>
      </c>
      <c r="L56" s="73"/>
      <c r="M56" s="73">
        <v>1</v>
      </c>
      <c r="N56" s="73"/>
    </row>
    <row r="57" spans="1:14" s="52" customFormat="1" ht="16.5">
      <c r="A57" s="79" t="s">
        <v>180</v>
      </c>
      <c r="B57" s="72" t="s">
        <v>107</v>
      </c>
      <c r="C57" s="73" t="s">
        <v>59</v>
      </c>
      <c r="D57" s="73" t="s">
        <v>59</v>
      </c>
      <c r="E57" s="73" t="s">
        <v>59</v>
      </c>
      <c r="F57" s="84" t="s">
        <v>59</v>
      </c>
      <c r="G57" s="73"/>
      <c r="H57" s="73"/>
      <c r="I57" s="73"/>
      <c r="J57" s="73"/>
      <c r="K57" s="73"/>
      <c r="L57" s="73"/>
      <c r="M57" s="73"/>
      <c r="N57" s="73"/>
    </row>
    <row r="58" spans="1:14" s="52" customFormat="1" ht="16.5">
      <c r="A58" s="79" t="s">
        <v>181</v>
      </c>
      <c r="B58" s="72" t="s">
        <v>108</v>
      </c>
      <c r="C58" s="73" t="s">
        <v>59</v>
      </c>
      <c r="D58" s="73" t="s">
        <v>59</v>
      </c>
      <c r="E58" s="73" t="s">
        <v>59</v>
      </c>
      <c r="F58" s="84" t="s">
        <v>59</v>
      </c>
      <c r="G58" s="73"/>
      <c r="H58" s="73"/>
      <c r="I58" s="73"/>
      <c r="J58" s="73"/>
      <c r="K58" s="73"/>
      <c r="L58" s="73"/>
      <c r="M58" s="73"/>
      <c r="N58" s="73"/>
    </row>
    <row r="59" spans="1:14" s="52" customFormat="1" ht="16.5">
      <c r="A59" s="79" t="s">
        <v>182</v>
      </c>
      <c r="B59" s="72" t="s">
        <v>108</v>
      </c>
      <c r="C59" s="84" t="s">
        <v>121</v>
      </c>
      <c r="D59" s="84" t="s">
        <v>121</v>
      </c>
      <c r="E59" s="84" t="s">
        <v>121</v>
      </c>
      <c r="F59" s="84" t="s">
        <v>121</v>
      </c>
      <c r="G59" s="73"/>
      <c r="H59" s="73"/>
      <c r="I59" s="73"/>
      <c r="J59" s="73"/>
      <c r="K59" s="73"/>
      <c r="L59" s="73"/>
      <c r="M59" s="73"/>
      <c r="N59" s="73"/>
    </row>
    <row r="60" spans="1:14" s="52" customFormat="1" ht="33">
      <c r="A60" s="79" t="s">
        <v>183</v>
      </c>
      <c r="B60" s="72" t="s">
        <v>108</v>
      </c>
      <c r="C60" s="73">
        <v>7</v>
      </c>
      <c r="D60" s="73">
        <v>8</v>
      </c>
      <c r="E60" s="73">
        <v>9</v>
      </c>
      <c r="F60" s="84">
        <v>8</v>
      </c>
      <c r="G60" s="73"/>
      <c r="H60" s="73"/>
      <c r="I60" s="73">
        <v>1</v>
      </c>
      <c r="J60" s="73"/>
      <c r="K60" s="73">
        <v>1</v>
      </c>
      <c r="L60" s="73"/>
      <c r="M60" s="73">
        <v>2</v>
      </c>
      <c r="N60" s="73"/>
    </row>
    <row r="61" spans="1:14" s="52" customFormat="1" ht="16.5">
      <c r="A61" s="79" t="s">
        <v>184</v>
      </c>
      <c r="B61" s="72" t="s">
        <v>110</v>
      </c>
      <c r="C61" s="73">
        <v>0</v>
      </c>
      <c r="D61" s="73">
        <v>0</v>
      </c>
      <c r="E61" s="84" t="s">
        <v>121</v>
      </c>
      <c r="F61" s="84" t="s">
        <v>121</v>
      </c>
      <c r="G61" s="73"/>
      <c r="H61" s="73"/>
      <c r="I61" s="73"/>
      <c r="J61" s="73"/>
      <c r="K61" s="73"/>
      <c r="L61" s="73"/>
      <c r="M61" s="73">
        <v>1</v>
      </c>
      <c r="N61" s="73"/>
    </row>
    <row r="62" spans="1:14" s="52" customFormat="1" ht="16.5">
      <c r="A62" s="79" t="s">
        <v>185</v>
      </c>
      <c r="B62" s="72" t="s">
        <v>109</v>
      </c>
      <c r="C62" s="73">
        <v>6</v>
      </c>
      <c r="D62" s="73">
        <v>7</v>
      </c>
      <c r="E62" s="84" t="s">
        <v>121</v>
      </c>
      <c r="F62" s="84" t="s">
        <v>121</v>
      </c>
      <c r="G62" s="73"/>
      <c r="H62" s="73"/>
      <c r="I62" s="73"/>
      <c r="J62" s="73"/>
      <c r="K62" s="73">
        <v>1</v>
      </c>
      <c r="L62" s="73"/>
      <c r="M62" s="73">
        <v>2</v>
      </c>
      <c r="N62" s="73"/>
    </row>
    <row r="63" spans="1:14" s="52" customFormat="1" ht="16.5">
      <c r="A63" s="79" t="s">
        <v>186</v>
      </c>
      <c r="B63" s="72" t="s">
        <v>109</v>
      </c>
      <c r="C63" s="73" t="s">
        <v>59</v>
      </c>
      <c r="D63" s="73" t="s">
        <v>59</v>
      </c>
      <c r="E63" s="73" t="s">
        <v>59</v>
      </c>
      <c r="F63" s="84" t="s">
        <v>59</v>
      </c>
      <c r="G63" s="73"/>
      <c r="H63" s="73"/>
      <c r="I63" s="73"/>
      <c r="J63" s="73"/>
      <c r="K63" s="73"/>
      <c r="L63" s="73"/>
      <c r="M63" s="73"/>
      <c r="N63" s="73"/>
    </row>
    <row r="64" spans="1:14" s="52" customFormat="1" ht="50.25">
      <c r="A64" s="79" t="s">
        <v>187</v>
      </c>
      <c r="B64" s="72" t="s">
        <v>111</v>
      </c>
      <c r="C64" s="84" t="s">
        <v>121</v>
      </c>
      <c r="D64" s="73">
        <v>7</v>
      </c>
      <c r="E64" s="84" t="s">
        <v>121</v>
      </c>
      <c r="F64" s="84" t="s">
        <v>121</v>
      </c>
      <c r="G64" s="73"/>
      <c r="H64" s="73"/>
      <c r="I64" s="73"/>
      <c r="J64" s="73"/>
      <c r="K64" s="73"/>
      <c r="L64" s="73"/>
      <c r="M64" s="73"/>
      <c r="N64" s="73"/>
    </row>
    <row r="65" spans="1:14" s="52" customFormat="1" ht="16.5">
      <c r="A65" s="79" t="s">
        <v>188</v>
      </c>
      <c r="B65" s="72" t="s">
        <v>111</v>
      </c>
      <c r="C65" s="73">
        <v>13</v>
      </c>
      <c r="D65" s="73">
        <v>10</v>
      </c>
      <c r="E65" s="73">
        <v>9</v>
      </c>
      <c r="F65" s="84">
        <v>5</v>
      </c>
      <c r="G65" s="73"/>
      <c r="H65" s="73"/>
      <c r="I65" s="73">
        <v>1</v>
      </c>
      <c r="J65" s="73"/>
      <c r="K65" s="73">
        <v>1</v>
      </c>
      <c r="L65" s="73"/>
      <c r="M65" s="73">
        <v>2</v>
      </c>
      <c r="N65" s="73"/>
    </row>
    <row r="66" spans="1:14" s="52" customFormat="1" ht="50.25">
      <c r="A66" s="79" t="s">
        <v>189</v>
      </c>
      <c r="B66" s="72" t="s">
        <v>111</v>
      </c>
      <c r="C66" s="73">
        <v>5</v>
      </c>
      <c r="D66" s="84" t="s">
        <v>121</v>
      </c>
      <c r="E66" s="84" t="s">
        <v>121</v>
      </c>
      <c r="F66" s="84" t="s">
        <v>121</v>
      </c>
      <c r="G66" s="73"/>
      <c r="H66" s="73"/>
      <c r="I66" s="73"/>
      <c r="J66" s="73"/>
      <c r="K66" s="73"/>
      <c r="L66" s="73"/>
      <c r="M66" s="73"/>
      <c r="N66" s="73"/>
    </row>
    <row r="67" spans="1:14" s="46" customFormat="1" ht="50.25">
      <c r="A67" s="80" t="s">
        <v>190</v>
      </c>
      <c r="B67" s="77" t="s">
        <v>111</v>
      </c>
      <c r="C67" s="84" t="s">
        <v>121</v>
      </c>
      <c r="D67" s="84" t="s">
        <v>121</v>
      </c>
      <c r="E67" s="78">
        <v>0</v>
      </c>
      <c r="F67" s="85">
        <v>0</v>
      </c>
      <c r="G67" s="78"/>
      <c r="H67" s="78"/>
      <c r="I67" s="78"/>
      <c r="J67" s="78"/>
      <c r="K67" s="78"/>
      <c r="L67" s="78"/>
      <c r="M67" s="78"/>
      <c r="N67" s="78"/>
    </row>
    <row r="68" spans="1:14" s="52" customFormat="1" ht="50.25">
      <c r="A68" s="79" t="s">
        <v>191</v>
      </c>
      <c r="B68" s="72" t="s">
        <v>192</v>
      </c>
      <c r="C68" s="84" t="s">
        <v>121</v>
      </c>
      <c r="D68" s="84" t="s">
        <v>121</v>
      </c>
      <c r="E68" s="84" t="s">
        <v>121</v>
      </c>
      <c r="F68" s="84" t="s">
        <v>121</v>
      </c>
      <c r="G68" s="73"/>
      <c r="H68" s="73"/>
      <c r="I68" s="73"/>
      <c r="J68" s="73"/>
      <c r="K68" s="73">
        <v>2</v>
      </c>
      <c r="L68" s="73"/>
      <c r="M68" s="73">
        <v>2</v>
      </c>
      <c r="N68" s="73"/>
    </row>
    <row r="69" spans="1:14" s="52" customFormat="1" ht="16.5">
      <c r="A69" s="79" t="s">
        <v>193</v>
      </c>
      <c r="B69" s="72" t="s">
        <v>113</v>
      </c>
      <c r="C69" s="73">
        <v>6</v>
      </c>
      <c r="D69" s="73">
        <v>6</v>
      </c>
      <c r="E69" s="73">
        <v>7</v>
      </c>
      <c r="F69" s="84" t="s">
        <v>121</v>
      </c>
      <c r="G69" s="73"/>
      <c r="H69" s="73"/>
      <c r="I69" s="73"/>
      <c r="J69" s="73"/>
      <c r="K69" s="73"/>
      <c r="L69" s="73"/>
      <c r="M69" s="73"/>
      <c r="N69" s="73"/>
    </row>
    <row r="70" spans="1:14" s="52" customFormat="1" ht="16.5">
      <c r="A70" s="79" t="s">
        <v>194</v>
      </c>
      <c r="B70" s="72" t="s">
        <v>114</v>
      </c>
      <c r="C70" s="73">
        <v>10</v>
      </c>
      <c r="D70" s="73">
        <v>9</v>
      </c>
      <c r="E70" s="73">
        <v>12</v>
      </c>
      <c r="F70" s="84" t="s">
        <v>121</v>
      </c>
      <c r="G70" s="73"/>
      <c r="H70" s="73"/>
      <c r="I70" s="73"/>
      <c r="J70" s="73"/>
      <c r="K70" s="73"/>
      <c r="L70" s="73"/>
      <c r="M70" s="73">
        <v>1</v>
      </c>
      <c r="N70" s="73"/>
    </row>
    <row r="71" spans="1:14" s="52" customFormat="1" ht="50.25">
      <c r="A71" s="81" t="s">
        <v>195</v>
      </c>
      <c r="B71" s="82" t="s">
        <v>114</v>
      </c>
      <c r="C71" s="83" t="s">
        <v>59</v>
      </c>
      <c r="D71" s="83" t="s">
        <v>59</v>
      </c>
      <c r="E71" s="83" t="s">
        <v>59</v>
      </c>
      <c r="F71" s="86" t="s">
        <v>59</v>
      </c>
      <c r="G71" s="73"/>
      <c r="H71" s="73"/>
      <c r="I71" s="73"/>
      <c r="J71" s="73"/>
      <c r="K71" s="73"/>
      <c r="L71" s="73"/>
      <c r="M71" s="73"/>
      <c r="N71" s="73"/>
    </row>
    <row r="72" spans="1:14" s="52" customFormat="1" ht="33">
      <c r="A72" s="51" t="s">
        <v>196</v>
      </c>
      <c r="B72" s="52" t="s">
        <v>114</v>
      </c>
      <c r="C72" s="54">
        <v>5</v>
      </c>
      <c r="D72" s="53">
        <v>6</v>
      </c>
      <c r="E72" s="54">
        <v>6</v>
      </c>
      <c r="F72" s="84" t="s">
        <v>121</v>
      </c>
      <c r="G72" s="73"/>
      <c r="H72" s="73"/>
      <c r="I72" s="73"/>
      <c r="J72" s="73"/>
      <c r="K72" s="73"/>
      <c r="L72" s="73"/>
      <c r="M72" s="73"/>
      <c r="N72" s="73"/>
    </row>
    <row r="73" spans="1:14" ht="15">
      <c r="A73" s="55" t="s">
        <v>11</v>
      </c>
      <c r="B73" s="56"/>
      <c r="C73" s="57">
        <v>222</v>
      </c>
      <c r="D73" s="57">
        <v>199</v>
      </c>
      <c r="E73" s="58">
        <v>230</v>
      </c>
      <c r="F73" s="58">
        <v>204</v>
      </c>
      <c r="G73" s="87">
        <f t="shared" ref="G73:J73" si="0">SUM(G4:G72)</f>
        <v>6</v>
      </c>
      <c r="H73" s="87">
        <f t="shared" si="0"/>
        <v>0</v>
      </c>
      <c r="I73" s="87">
        <f t="shared" si="0"/>
        <v>12</v>
      </c>
      <c r="J73" s="87">
        <f t="shared" si="0"/>
        <v>1</v>
      </c>
      <c r="K73" s="87">
        <f t="shared" ref="K73:L73" si="1">SUM(K4:K72)</f>
        <v>26</v>
      </c>
      <c r="L73" s="87">
        <f t="shared" si="1"/>
        <v>2</v>
      </c>
      <c r="M73" s="87">
        <f t="shared" ref="M73:N73" si="2">SUM(M4:M72)</f>
        <v>44</v>
      </c>
      <c r="N73" s="87">
        <f t="shared" si="2"/>
        <v>3</v>
      </c>
    </row>
    <row r="74" spans="1:14" ht="15">
      <c r="A74" s="48"/>
      <c r="B74" s="48"/>
      <c r="C74" s="48"/>
      <c r="D74" s="48"/>
      <c r="E74" s="48"/>
      <c r="F74" s="48"/>
      <c r="G74" s="48"/>
      <c r="H74" s="48"/>
      <c r="I74" s="48"/>
      <c r="J74" s="48"/>
      <c r="K74" s="48"/>
      <c r="L74" s="48"/>
      <c r="M74" s="48"/>
      <c r="N74" s="48"/>
    </row>
    <row r="75" spans="1:14" ht="15"/>
  </sheetData>
  <mergeCells count="4">
    <mergeCell ref="I2:J2"/>
    <mergeCell ref="G2:H2"/>
    <mergeCell ref="K2:L2"/>
    <mergeCell ref="M2:N2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otes xmlns="8745f04a-191d-4f3d-bf70-73794bbce43b" xsi:nil="true"/>
    <lcf76f155ced4ddcb4097134ff3c332f xmlns="8745f04a-191d-4f3d-bf70-73794bbce43b">
      <Terms xmlns="http://schemas.microsoft.com/office/infopath/2007/PartnerControls"/>
    </lcf76f155ced4ddcb4097134ff3c332f>
    <TaxCatchAll xmlns="1e7d7740-30a3-4fc4-bca3-b823ddc55b72" xsi:nil="true"/>
    <SharedWithUsers xmlns="1e7d7740-30a3-4fc4-bca3-b823ddc55b72">
      <UserInfo>
        <DisplayName>Natalie Frontera</DisplayName>
        <AccountId>383</AccountId>
        <AccountType/>
      </UserInfo>
      <UserInfo>
        <DisplayName>Carla Fleming</DisplayName>
        <AccountId>83</AccountId>
        <AccountType/>
      </UserInfo>
      <UserInfo>
        <DisplayName>Olivia Byrd</DisplayName>
        <AccountId>528</AccountId>
        <AccountType/>
      </UserInfo>
      <UserInfo>
        <DisplayName>Hannah Hoffman</DisplayName>
        <AccountId>34</AccountId>
        <AccountType/>
      </UserInfo>
      <UserInfo>
        <DisplayName>Melissa Goodwin</DisplayName>
        <AccountId>224</AccountId>
        <AccountType/>
      </UserInfo>
      <UserInfo>
        <DisplayName>Elizabeth Zipse</DisplayName>
        <AccountId>347</AccountId>
        <AccountType/>
      </UserInfo>
      <UserInfo>
        <DisplayName>Amber Levy</DisplayName>
        <AccountId>374</AccountId>
        <AccountType/>
      </UserInfo>
      <UserInfo>
        <DisplayName>Heather Lent</DisplayName>
        <AccountId>217</AccountId>
        <AccountType/>
      </UserInfo>
      <UserInfo>
        <DisplayName>Karine Blaufuss</DisplayName>
        <AccountId>151</AccountId>
        <AccountType/>
      </UserInfo>
      <UserInfo>
        <DisplayName>Leah Bland</DisplayName>
        <AccountId>14</AccountId>
        <AccountType/>
      </UserInfo>
      <UserInfo>
        <DisplayName>Rosa Maymi</DisplayName>
        <AccountId>215</AccountId>
        <AccountType/>
      </UserInfo>
      <UserInfo>
        <DisplayName>Kierstyn Lau</DisplayName>
        <AccountId>316</AccountId>
        <AccountType/>
      </UserInfo>
    </SharedWithUser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25342A0C77E8B4EB5FB6CFA34505955" ma:contentTypeVersion="20" ma:contentTypeDescription="Create a new document." ma:contentTypeScope="" ma:versionID="bd4451082a87a402e5db4d7052c9a5db">
  <xsd:schema xmlns:xsd="http://www.w3.org/2001/XMLSchema" xmlns:xs="http://www.w3.org/2001/XMLSchema" xmlns:p="http://schemas.microsoft.com/office/2006/metadata/properties" xmlns:ns2="8745f04a-191d-4f3d-bf70-73794bbce43b" xmlns:ns3="1e7d7740-30a3-4fc4-bca3-b823ddc55b72" targetNamespace="http://schemas.microsoft.com/office/2006/metadata/properties" ma:root="true" ma:fieldsID="b8bfcef53f7cffb75a9677c8e48b15a4" ns2:_="" ns3:_="">
    <xsd:import namespace="8745f04a-191d-4f3d-bf70-73794bbce43b"/>
    <xsd:import namespace="1e7d7740-30a3-4fc4-bca3-b823ddc55b7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OCR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Note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745f04a-191d-4f3d-bf70-73794bbce43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c7e67792-3a68-4062-817b-986e523339f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Notes" ma:index="24" nillable="true" ma:displayName="Notes" ma:format="Dropdown" ma:internalName="Notes">
      <xsd:simpleType>
        <xsd:restriction base="dms:Text">
          <xsd:maxLength value="255"/>
        </xsd:restriction>
      </xsd:simple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6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e7d7740-30a3-4fc4-bca3-b823ddc55b72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b34672a4-e2f0-497c-819e-4915ab6df26f}" ma:internalName="TaxCatchAll" ma:showField="CatchAllData" ma:web="1e7d7740-30a3-4fc4-bca3-b823ddc55b7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909B8F2-E41B-416B-BFE5-D84AA136B995}"/>
</file>

<file path=customXml/itemProps2.xml><?xml version="1.0" encoding="utf-8"?>
<ds:datastoreItem xmlns:ds="http://schemas.openxmlformats.org/officeDocument/2006/customXml" ds:itemID="{71440058-B7ED-471F-89C7-7197DE9A73C4}"/>
</file>

<file path=customXml/itemProps3.xml><?xml version="1.0" encoding="utf-8"?>
<ds:datastoreItem xmlns:ds="http://schemas.openxmlformats.org/officeDocument/2006/customXml" ds:itemID="{551556F6-1334-41C3-B9FF-58647F9A948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Hannah Hoffman</dc:creator>
  <cp:keywords/>
  <dc:description/>
  <cp:lastModifiedBy/>
  <cp:revision/>
  <dcterms:created xsi:type="dcterms:W3CDTF">2022-03-24T16:50:51Z</dcterms:created>
  <dcterms:modified xsi:type="dcterms:W3CDTF">2024-02-14T20:37:37Z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0x010100025342A0C77E8B4EB5FB6CFA34505955</vt:lpwstr>
  </property>
  <property fmtid="{D5CDD505-2E9C-101B-9397-08002B2CF9AE}" pid="3" name="MediaServiceImageTags">
    <vt:lpwstr/>
  </property>
</Properties>
</file>