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00_Honors Program Overarching Timelines and Communications/2023/Submission (Stats) Tracking/"/>
    </mc:Choice>
  </mc:AlternateContent>
  <xr:revisionPtr revIDLastSave="0" documentId="8_{BF011D58-10C0-4BF1-A502-0DEAD9491239}" xr6:coauthVersionLast="47" xr6:coauthVersionMax="47" xr10:uidLastSave="{00000000-0000-0000-0000-000000000000}"/>
  <bookViews>
    <workbookView xWindow="-110" yWindow="-110" windowWidth="19420" windowHeight="10420" firstSheet="1" activeTab="1" xr2:uid="{A44B63F1-08A1-4E91-9343-28D0FD81FB31}"/>
  </bookViews>
  <sheets>
    <sheet name="Honors Program Summary Stats" sheetId="1" r:id="rId1"/>
    <sheet name="UAMP Stats by Award" sheetId="4" r:id="rId2"/>
    <sheet name="Fellows Program Stats by Sect." sheetId="2" r:id="rId3"/>
    <sheet name="Section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P6" i="1"/>
  <c r="P57" i="3"/>
  <c r="Q57" i="3"/>
  <c r="Q33" i="4"/>
  <c r="P33" i="4"/>
  <c r="O57" i="3"/>
  <c r="N57" i="3"/>
  <c r="O33" i="4"/>
  <c r="N33" i="4"/>
  <c r="N6" i="1"/>
  <c r="M6" i="1"/>
  <c r="M33" i="4"/>
  <c r="L33" i="4"/>
  <c r="M57" i="3"/>
  <c r="L57" i="3"/>
  <c r="L6" i="1"/>
  <c r="K6" i="1"/>
  <c r="J33" i="4"/>
  <c r="K33" i="4"/>
  <c r="I6" i="1"/>
  <c r="J6" i="1"/>
  <c r="K57" i="3"/>
  <c r="J57" i="3"/>
  <c r="G6" i="1"/>
  <c r="H6" i="1"/>
  <c r="I57" i="3"/>
  <c r="H57" i="3"/>
  <c r="H33" i="4"/>
  <c r="I33" i="4"/>
  <c r="G33" i="4"/>
  <c r="F33" i="4"/>
  <c r="G57" i="3"/>
  <c r="F57" i="3"/>
  <c r="E57" i="3"/>
  <c r="E33" i="4"/>
  <c r="F6" i="1"/>
  <c r="C6" i="1"/>
  <c r="D6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tc={972FD972-3637-476A-A556-64966D34C820}</author>
    <author>tc={223F4D5B-F329-46BA-99E0-D6858EF9A94E}</author>
    <author>tc={E40F5E3E-8C6A-4CFE-910A-968BFEE4FA05}</author>
    <author>tc={494DD881-CEA4-4E89-A1FE-63DA4B17F58C}</author>
    <author>tc={55D920F9-D888-47A2-A87E-540D002A5F91}</author>
    <author>tc={504878B2-4973-4F36-9BD6-1A68553B6733}</author>
    <author>tc={C11D495C-4B27-484C-8D4B-642B786A6808}</author>
    <author>tc={EA99BB96-911C-4C0D-AF87-FE3AD2F87CDF}</author>
    <author>tc={A88FC7FE-3B1C-43F5-960A-92E29D02D879}</author>
    <author>tc={01E32C31-352B-4069-89E3-B8F7DE46A1E4}</author>
    <author>tc={1CC9527F-160D-4C02-9FDD-F6776F757771}</author>
    <author>tc={827DC18C-5088-456A-9C19-EA45BAA3A0F7}</author>
  </authors>
  <commentList>
    <comment ref="P6" authorId="0" shapeId="0" xr:uid="{972FD972-3637-476A-A556-64966D34C820}">
      <text>
        <t>[Threaded comment]
Your version of Excel allows you to read this threaded comment; however, any edits to it will get removed if the file is opened in a newer version of Excel. Learn more: https://go.microsoft.com/fwlink/?linkid=870924
Comment:
    1 GEC
1 NS
2 unknown</t>
      </text>
    </comment>
    <comment ref="Q6" authorId="1" shapeId="0" xr:uid="{223F4D5B-F329-46BA-99E0-D6858EF9A94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Cryosphere
2 AS
1 SPA
1 unknown
</t>
      </text>
    </comment>
    <comment ref="Q8" authorId="2" shapeId="0" xr:uid="{E40F5E3E-8C6A-4CFE-910A-968BFEE4FA05}">
      <text>
        <t>[Threaded comment]
Your version of Excel allows you to read this threaded comment; however, any edits to it will get removed if the file is opened in a newer version of Excel. Learn more: https://go.microsoft.com/fwlink/?linkid=870924
Comment:
    1 Ed section</t>
      </text>
    </comment>
    <comment ref="P17" authorId="3" shapeId="0" xr:uid="{494DD881-CEA4-4E89-A1FE-63DA4B17F58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EPSP
1 VGP
1 Hydrology
</t>
      </text>
    </comment>
    <comment ref="Q18" authorId="4" shapeId="0" xr:uid="{55D920F9-D888-47A2-A87E-540D002A5F91}">
      <text>
        <t>[Threaded comment]
Your version of Excel allows you to read this threaded comment; however, any edits to it will get removed if the file is opened in a newer version of Excel. Learn more: https://go.microsoft.com/fwlink/?linkid=870924
Comment:
    1 VGP</t>
      </text>
    </comment>
    <comment ref="Q22" authorId="5" shapeId="0" xr:uid="{504878B2-4973-4F36-9BD6-1A68553B6733}">
      <text>
        <t>[Threaded comment]
Your version of Excel allows you to read this threaded comment; however, any edits to it will get removed if the file is opened in a newer version of Excel. Learn more: https://go.microsoft.com/fwlink/?linkid=870924
Comment:
    1 SPA</t>
      </text>
    </comment>
    <comment ref="Q24" authorId="6" shapeId="0" xr:uid="{C11D495C-4B27-484C-8D4B-642B786A6808}">
      <text>
        <t>[Threaded comment]
Your version of Excel allows you to read this threaded comment; however, any edits to it will get removed if the file is opened in a newer version of Excel. Learn more: https://go.microsoft.com/fwlink/?linkid=870924
Comment:
    1 Hydrology</t>
      </text>
    </comment>
    <comment ref="P26" authorId="7" shapeId="0" xr:uid="{EA99BB96-911C-4C0D-AF87-FE3AD2F87CDF}">
      <text>
        <t>[Threaded comment]
Your version of Excel allows you to read this threaded comment; however, any edits to it will get removed if the file is opened in a newer version of Excel. Learn more: https://go.microsoft.com/fwlink/?linkid=870924
Comment:
    1 S
1 PP
2 SPA
6 unknown</t>
      </text>
    </comment>
    <comment ref="Q26" authorId="8" shapeId="0" xr:uid="{A88FC7FE-3B1C-43F5-960A-92E29D02D87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Biogeo
2 SPA
1 AS
</t>
      </text>
    </comment>
    <comment ref="P29" authorId="9" shapeId="0" xr:uid="{01E32C31-352B-4069-89E3-B8F7DE46A1E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AS 
1 GeoHealth
1 SPA
1 unknown
</t>
      </text>
    </comment>
    <comment ref="Q29" authorId="10" shapeId="0" xr:uid="{1CC9527F-160D-4C02-9FDD-F6776F75777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Hydrology
1 NH
1 Biogeo
</t>
      </text>
    </comment>
    <comment ref="P32" authorId="11" shapeId="0" xr:uid="{827DC18C-5088-456A-9C19-EA45BAA3A0F7}">
      <text>
        <t>[Threaded comment]
Your version of Excel allows you to read this threaded comment; however, any edits to it will get removed if the file is opened in a newer version of Excel. Learn more: https://go.microsoft.com/fwlink/?linkid=870924
Comment:
    1 T
1 unknown</t>
      </text>
    </comment>
  </commentList>
</comments>
</file>

<file path=xl/sharedStrings.xml><?xml version="1.0" encoding="utf-8"?>
<sst xmlns="http://schemas.openxmlformats.org/spreadsheetml/2006/main" count="287" uniqueCount="139">
  <si>
    <t xml:space="preserve">2023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</si>
  <si>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</si>
  <si>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</si>
  <si>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</si>
  <si>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</si>
  <si>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</si>
  <si>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</si>
  <si>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</si>
  <si>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</si>
  <si>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</si>
  <si>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</si>
  <si>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</si>
  <si>
    <t>Type</t>
  </si>
  <si>
    <t xml:space="preserve">Africa Award - Earth &amp; OS </t>
  </si>
  <si>
    <t>Union Award</t>
  </si>
  <si>
    <t>Africa Award - Space Science</t>
  </si>
  <si>
    <t>Ambassador Award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</si>
  <si>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</si>
  <si>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</si>
  <si>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</si>
  <si>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</si>
  <si>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</si>
  <si>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</si>
  <si>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</si>
  <si>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</si>
  <si>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>Science Award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</si>
  <si>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</si>
  <si>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</si>
  <si>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</si>
  <si>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</si>
  <si>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</si>
  <si>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</si>
  <si>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</si>
  <si>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</si>
  <si>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</si>
  <si>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</si>
  <si>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</si>
  <si>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</si>
  <si>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</si>
  <si>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</si>
  <si>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Union Prize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</si>
  <si>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</si>
  <si>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</si>
  <si>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</si>
  <si>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</si>
  <si>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</si>
  <si>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</si>
  <si>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</si>
  <si>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</si>
  <si>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</si>
  <si>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</si>
  <si>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</si>
  <si>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</si>
  <si>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</si>
  <si>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</si>
  <si>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</si>
  <si>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</si>
  <si>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</si>
  <si>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</si>
  <si>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</si>
  <si>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</si>
  <si>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</si>
  <si>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</si>
  <si>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</si>
  <si>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</si>
  <si>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</si>
  <si>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</si>
  <si>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</si>
  <si>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</si>
  <si>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</si>
  <si>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</si>
  <si>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</si>
  <si>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</si>
  <si>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</si>
  <si>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</si>
  <si>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</si>
  <si>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</si>
  <si>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</si>
  <si>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</si>
  <si>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 xml:space="preserve">Award </t>
  </si>
  <si>
    <t xml:space="preserve">2022 total submissions </t>
  </si>
  <si>
    <t>Atmospheric Space and Electricity Early Career Award (even years only)</t>
  </si>
  <si>
    <t>Atmospheric Space and Electricity</t>
  </si>
  <si>
    <t>Ascent Award</t>
  </si>
  <si>
    <t>James R. Holton Award</t>
  </si>
  <si>
    <t>Yoram J. Kaufman Outstanding Research and Unselfish Cooperation Award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</si>
  <si>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</si>
  <si>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</si>
  <si>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</si>
  <si>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</si>
  <si>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</si>
  <si>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</si>
  <si>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</si>
  <si>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</si>
  <si>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</si>
  <si>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</si>
  <si>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</si>
  <si>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</si>
  <si>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</si>
  <si>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</si>
  <si>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Gilbert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</si>
  <si>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</si>
  <si>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</si>
  <si>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</si>
  <si>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</si>
  <si>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</si>
  <si>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</si>
  <si>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</si>
  <si>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</si>
  <si>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</si>
  <si>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</si>
  <si>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</si>
  <si>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</si>
  <si>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</si>
  <si>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</si>
  <si>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</si>
  <si>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</si>
  <si>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</si>
  <si>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</si>
  <si>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</si>
  <si>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Ocean Sciences Award (odd years only)</t>
  </si>
  <si>
    <t>Ocean Sciences Early Career Award</t>
  </si>
  <si>
    <t>Ocean Sciences Voyager Award</t>
  </si>
  <si>
    <t>Harry Elderfield Student Paper Award</t>
  </si>
  <si>
    <t>Nanne Weber Early Career Award</t>
  </si>
  <si>
    <t>Willi Dansgaard Award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</si>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</sst>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65911"/>
      <name val="Libre Franklin"/>
    </font>
    <font>
      <b/>
      <sz val="10"/>
      <color rgb="FFC00000"/>
      <name val="Libre Franklin"/>
    </font>
    <font>
      <sz val="10"/>
      <color rgb="FFFFC000"/>
      <name val="Libre Franklin"/>
    </font>
    <font>
      <sz val="10"/>
      <color theme="1"/>
      <name val="Libre Franklin"/>
    </font>
    <font>
      <b/>
      <sz val="10"/>
      <color rgb="FF000000"/>
      <name val="Libre Franklin"/>
    </font>
    <font>
      <b/>
      <sz val="10"/>
      <name val="Libre Franklin"/>
    </font>
    <font>
      <b/>
      <sz val="10"/>
      <color theme="5"/>
      <name val="Libre Franklin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7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6" fillId="4" borderId="8" xfId="0" applyFont="1" applyFill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6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6" fillId="5" borderId="8" xfId="0" applyFont="1" applyFill="1" applyBorder="1"/>
    <xf numFmtId="0" fontId="4" fillId="1" borderId="10" xfId="0" applyFont="1" applyFill="1" applyBorder="1"/>
    <xf numFmtId="0" fontId="4" fillId="1" borderId="7" xfId="0" applyFont="1" applyFill="1" applyBorder="1"/>
    <xf numFmtId="0" fontId="4" fillId="1" borderId="7" xfId="0" applyFont="1" applyFill="1" applyBorder="1" applyAlignment="1">
      <alignment horizontal="right"/>
    </xf>
    <xf numFmtId="0" fontId="4" fillId="1" borderId="18" xfId="0" applyFont="1" applyFill="1" applyBorder="1" applyAlignment="1">
      <alignment horizontal="right"/>
    </xf>
    <xf numFmtId="0" fontId="4" fillId="1" borderId="18" xfId="0" applyFont="1" applyFill="1" applyBorder="1"/>
    <xf numFmtId="0" fontId="8" fillId="1" borderId="0" xfId="0" applyFont="1" applyFill="1"/>
    <xf numFmtId="0" fontId="4" fillId="1" borderId="10" xfId="0" applyFont="1" applyFill="1" applyBorder="1" applyAlignment="1">
      <alignment horizontal="left"/>
    </xf>
    <xf numFmtId="0" fontId="4" fillId="1" borderId="7" xfId="0" applyFont="1" applyFill="1" applyBorder="1" applyAlignment="1">
      <alignment horizontal="left"/>
    </xf>
    <xf numFmtId="0" fontId="15" fillId="0" borderId="10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8" xfId="0" applyFont="1" applyBorder="1"/>
    <xf numFmtId="0" fontId="16" fillId="0" borderId="0" xfId="0" applyFont="1"/>
    <xf numFmtId="0" fontId="5" fillId="0" borderId="1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8" xfId="0" applyFont="1" applyBorder="1"/>
    <xf numFmtId="0" fontId="17" fillId="0" borderId="0" xfId="0" applyFont="1"/>
    <xf numFmtId="0" fontId="5" fillId="0" borderId="11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28" xfId="0" applyFont="1" applyBorder="1"/>
    <xf numFmtId="0" fontId="5" fillId="0" borderId="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4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ah Bland" id="{18C0D0E3-2E3F-4B1A-94C5-A467E53258F3}" userId="S::LBland@agu.org::847c92a0-1890-4528-9c3b-7326367a16c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6" dT="2023-03-29T19:09:19.78" personId="{18C0D0E3-2E3F-4B1A-94C5-A467E53258F3}" id="{972FD972-3637-476A-A556-64966D34C820}">
    <text>1 GEC
1 NS
2 unknown</text>
  </threadedComment>
  <threadedComment ref="Q6" dT="2023-03-29T18:59:13.62" personId="{18C0D0E3-2E3F-4B1A-94C5-A467E53258F3}" id="{223F4D5B-F329-46BA-99E0-D6858EF9A94E}">
    <text xml:space="preserve">1 Cryosphere
2 AS
1 SPA
1 unknown
</text>
  </threadedComment>
  <threadedComment ref="Q8" dT="2023-03-29T19:00:08.56" personId="{18C0D0E3-2E3F-4B1A-94C5-A467E53258F3}" id="{E40F5E3E-8C6A-4CFE-910A-968BFEE4FA05}">
    <text>1 Ed section</text>
  </threadedComment>
  <threadedComment ref="P17" dT="2023-03-29T19:11:38.91" personId="{18C0D0E3-2E3F-4B1A-94C5-A467E53258F3}" id="{494DD881-CEA4-4E89-A1FE-63DA4B17F58C}">
    <text xml:space="preserve">1 EPSP
1 VGP
1 Hydrology
</text>
  </threadedComment>
  <threadedComment ref="Q18" dT="2023-03-29T19:01:07.20" personId="{18C0D0E3-2E3F-4B1A-94C5-A467E53258F3}" id="{55D920F9-D888-47A2-A87E-540D002A5F91}">
    <text>1 VGP</text>
  </threadedComment>
  <threadedComment ref="Q22" dT="2023-03-29T19:01:56.88" personId="{18C0D0E3-2E3F-4B1A-94C5-A467E53258F3}" id="{504878B2-4973-4F36-9BD6-1A68553B6733}">
    <text>1 SPA</text>
  </threadedComment>
  <threadedComment ref="Q24" dT="2023-03-29T19:02:04.44" personId="{18C0D0E3-2E3F-4B1A-94C5-A467E53258F3}" id="{C11D495C-4B27-484C-8D4B-642B786A6808}">
    <text>1 Hydrology</text>
  </threadedComment>
  <threadedComment ref="P26" dT="2023-03-29T19:33:28.96" personId="{18C0D0E3-2E3F-4B1A-94C5-A467E53258F3}" id="{EA99BB96-911C-4C0D-AF87-FE3AD2F87CDF}">
    <text>1 S
1 PP
2 SPA
6 unknown</text>
  </threadedComment>
  <threadedComment ref="Q26" dT="2023-03-29T19:05:24.27" personId="{18C0D0E3-2E3F-4B1A-94C5-A467E53258F3}" id="{A88FC7FE-3B1C-43F5-960A-92E29D02D879}">
    <text xml:space="preserve">1 Biogeo
2 SPA
1 AS
</text>
  </threadedComment>
  <threadedComment ref="P29" dT="2023-03-29T19:27:51.36" personId="{18C0D0E3-2E3F-4B1A-94C5-A467E53258F3}" id="{01E32C31-352B-4069-89E3-B8F7DE46A1E4}">
    <text xml:space="preserve">1 AS 
1 GeoHealth
1 SPA
1 unknown
</text>
  </threadedComment>
  <threadedComment ref="Q29" dT="2023-03-29T19:07:31.28" personId="{18C0D0E3-2E3F-4B1A-94C5-A467E53258F3}" id="{1CC9527F-160D-4C02-9FDD-F6776F757771}">
    <text xml:space="preserve">1 Hydrology
1 NH
1 Biogeo
</text>
  </threadedComment>
  <threadedComment ref="P32" dT="2023-03-29T19:29:08.26" personId="{18C0D0E3-2E3F-4B1A-94C5-A467E53258F3}" id="{827DC18C-5088-456A-9C19-EA45BAA3A0F7}">
    <text>1 T
1 unknown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P7"/>
  <sheetViews>
    <sheetView workbookViewId="0">
      <pane xSplit="4" ySplit="1" topLeftCell="O2" activePane="bottomRight" state="frozen"/>
      <selection pane="bottomRight" activeCell="O6" sqref="O6"/>
      <selection pane="bottomLeft" activeCell="A2" sqref="A2"/>
      <selection pane="topRight" activeCell="E1" sqref="E1"/>
    </sheetView>
  </sheetViews>
  <sheetFormatPr defaultColWidth="9.140625" defaultRowHeight="14.45"/>
  <cols>
    <col min="1" max="1" width="26.5703125" customWidth="1"/>
    <col min="2" max="2" width="11.7109375" customWidth="1"/>
    <col min="3" max="3" width="12.7109375" customWidth="1"/>
    <col min="4" max="4" width="11.5703125" customWidth="1"/>
    <col min="5" max="5" width="7.28515625" bestFit="1" customWidth="1"/>
    <col min="6" max="6" width="10" bestFit="1" customWidth="1"/>
    <col min="7" max="7" width="7.28515625" bestFit="1" customWidth="1"/>
    <col min="8" max="8" width="10" bestFit="1" customWidth="1"/>
    <col min="9" max="9" width="7.28515625" bestFit="1" customWidth="1"/>
    <col min="10" max="10" width="10" bestFit="1" customWidth="1"/>
    <col min="16" max="16" width="9.140625" bestFit="1" customWidth="1"/>
  </cols>
  <sheetData>
    <row r="1" spans="1:16" ht="16.5" thickBot="1">
      <c r="A1" s="104" t="s">
        <v>0</v>
      </c>
      <c r="B1" s="105"/>
      <c r="C1" s="105"/>
      <c r="D1" s="106"/>
      <c r="E1" s="102">
        <v>44972</v>
      </c>
      <c r="F1" s="103"/>
      <c r="G1" s="102">
        <v>44986</v>
      </c>
      <c r="H1" s="103"/>
      <c r="I1" s="102">
        <v>44993</v>
      </c>
      <c r="J1" s="103"/>
      <c r="K1" s="102">
        <v>45000</v>
      </c>
      <c r="L1" s="103"/>
      <c r="M1" s="102">
        <v>45007</v>
      </c>
      <c r="N1" s="103"/>
      <c r="O1" s="102">
        <v>45014</v>
      </c>
      <c r="P1" s="103"/>
    </row>
    <row r="2" spans="1:16" ht="63.75" customHeight="1" thickBot="1">
      <c r="A2" s="6" t="s">
        <v>1</v>
      </c>
      <c r="B2" s="100" t="s">
        <v>2</v>
      </c>
      <c r="C2" s="101" t="s">
        <v>3</v>
      </c>
      <c r="D2" s="101" t="s">
        <v>4</v>
      </c>
      <c r="E2" s="6" t="s">
        <v>5</v>
      </c>
      <c r="F2" s="6" t="s">
        <v>6</v>
      </c>
      <c r="G2" s="6" t="s">
        <v>5</v>
      </c>
      <c r="H2" s="6" t="s">
        <v>6</v>
      </c>
      <c r="I2" s="6" t="s">
        <v>5</v>
      </c>
      <c r="J2" s="6" t="s">
        <v>6</v>
      </c>
      <c r="K2" s="6" t="s">
        <v>5</v>
      </c>
      <c r="L2" s="6" t="s">
        <v>6</v>
      </c>
      <c r="M2" s="6" t="s">
        <v>5</v>
      </c>
      <c r="N2" s="6" t="s">
        <v>6</v>
      </c>
      <c r="O2" s="6" t="s">
        <v>5</v>
      </c>
      <c r="P2" s="6" t="s">
        <v>6</v>
      </c>
    </row>
    <row r="3" spans="1:16" ht="16.5" thickBot="1">
      <c r="A3" s="15" t="s">
        <v>7</v>
      </c>
      <c r="B3" s="15">
        <v>294</v>
      </c>
      <c r="C3" s="19">
        <v>283</v>
      </c>
      <c r="D3" s="19">
        <v>240</v>
      </c>
      <c r="E3" s="15">
        <v>10</v>
      </c>
      <c r="F3" s="3">
        <v>0</v>
      </c>
      <c r="G3" s="15">
        <v>13</v>
      </c>
      <c r="H3" s="3">
        <v>1</v>
      </c>
      <c r="I3" s="15">
        <v>16</v>
      </c>
      <c r="J3" s="3">
        <v>2</v>
      </c>
      <c r="K3" s="15">
        <v>30</v>
      </c>
      <c r="L3" s="3">
        <v>4</v>
      </c>
      <c r="M3" s="15">
        <v>39</v>
      </c>
      <c r="N3" s="3">
        <v>10</v>
      </c>
      <c r="O3" s="15">
        <v>38</v>
      </c>
      <c r="P3" s="3">
        <v>26</v>
      </c>
    </row>
    <row r="4" spans="1:16" ht="16.5" thickBot="1">
      <c r="A4" s="15" t="s">
        <v>8</v>
      </c>
      <c r="B4" s="15">
        <v>222</v>
      </c>
      <c r="C4" s="19">
        <v>199</v>
      </c>
      <c r="D4" s="16">
        <v>230</v>
      </c>
      <c r="E4" s="21">
        <v>14</v>
      </c>
      <c r="F4" s="15">
        <v>7</v>
      </c>
      <c r="G4" s="21">
        <v>20</v>
      </c>
      <c r="H4" s="15">
        <v>30</v>
      </c>
      <c r="I4" s="21">
        <v>25</v>
      </c>
      <c r="J4" s="15">
        <v>36</v>
      </c>
      <c r="K4" s="21">
        <v>31</v>
      </c>
      <c r="L4" s="15">
        <v>38</v>
      </c>
      <c r="M4" s="21">
        <v>38</v>
      </c>
      <c r="N4" s="15">
        <v>41</v>
      </c>
      <c r="O4" s="21">
        <v>42</v>
      </c>
      <c r="P4" s="15">
        <v>45</v>
      </c>
    </row>
    <row r="5" spans="1:16" ht="16.5" thickBot="1">
      <c r="A5" s="15" t="s">
        <v>9</v>
      </c>
      <c r="B5" s="23">
        <v>217</v>
      </c>
      <c r="C5" s="24">
        <v>223</v>
      </c>
      <c r="D5" s="25">
        <v>162</v>
      </c>
      <c r="E5" s="15">
        <v>11</v>
      </c>
      <c r="F5" s="26">
        <v>0</v>
      </c>
      <c r="G5" s="15">
        <v>17</v>
      </c>
      <c r="H5" s="26">
        <v>2</v>
      </c>
      <c r="I5" s="15">
        <v>20</v>
      </c>
      <c r="J5" s="26">
        <v>3</v>
      </c>
      <c r="K5" s="15">
        <v>27</v>
      </c>
      <c r="L5" s="26">
        <v>5</v>
      </c>
      <c r="M5" s="15">
        <v>31</v>
      </c>
      <c r="N5" s="26">
        <v>8</v>
      </c>
      <c r="O5" s="15">
        <v>36</v>
      </c>
      <c r="P5" s="26">
        <v>16</v>
      </c>
    </row>
    <row r="6" spans="1:16" ht="48" customHeight="1" thickBot="1">
      <c r="A6" s="13" t="s">
        <v>10</v>
      </c>
      <c r="B6" s="20">
        <v>733</v>
      </c>
      <c r="C6" s="20">
        <f t="shared" ref="C6:H6" si="0">SUM(C3:C5)</f>
        <v>705</v>
      </c>
      <c r="D6" s="27">
        <f t="shared" si="0"/>
        <v>632</v>
      </c>
      <c r="E6" s="15">
        <f t="shared" si="0"/>
        <v>35</v>
      </c>
      <c r="F6" s="15">
        <f t="shared" si="0"/>
        <v>7</v>
      </c>
      <c r="G6" s="15">
        <f>SUM(G3:G5)</f>
        <v>50</v>
      </c>
      <c r="H6" s="15">
        <f t="shared" si="0"/>
        <v>33</v>
      </c>
      <c r="I6" s="15">
        <f t="shared" ref="I6:N6" si="1">SUM(I3:I5)</f>
        <v>61</v>
      </c>
      <c r="J6" s="15">
        <f t="shared" si="1"/>
        <v>41</v>
      </c>
      <c r="K6" s="15">
        <f t="shared" si="1"/>
        <v>88</v>
      </c>
      <c r="L6" s="15">
        <f t="shared" si="1"/>
        <v>47</v>
      </c>
      <c r="M6" s="15">
        <f t="shared" si="1"/>
        <v>108</v>
      </c>
      <c r="N6" s="15">
        <f t="shared" si="1"/>
        <v>59</v>
      </c>
      <c r="O6" s="15">
        <f>SUM(O3:O5)</f>
        <v>116</v>
      </c>
      <c r="P6" s="15">
        <f>SUM(P3:P5)</f>
        <v>87</v>
      </c>
    </row>
    <row r="7" spans="1:16" ht="15.95">
      <c r="A7" s="5"/>
      <c r="B7" s="1"/>
      <c r="C7" s="1"/>
      <c r="D7" s="1"/>
      <c r="E7" s="1"/>
      <c r="F7" s="1"/>
      <c r="G7" s="1"/>
      <c r="H7" s="1"/>
      <c r="I7" s="1"/>
      <c r="J7" s="1"/>
    </row>
  </sheetData>
  <mergeCells count="7">
    <mergeCell ref="O1:P1"/>
    <mergeCell ref="M1:N1"/>
    <mergeCell ref="E1:F1"/>
    <mergeCell ref="A1:D1"/>
    <mergeCell ref="G1:H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Q34"/>
  <sheetViews>
    <sheetView tabSelected="1" topLeftCell="A17" workbookViewId="0">
      <pane xSplit="5" topLeftCell="N1" activePane="topRight" state="frozen"/>
      <selection pane="topRight" activeCell="U27" sqref="U27"/>
    </sheetView>
  </sheetViews>
  <sheetFormatPr defaultRowHeight="14.45"/>
  <cols>
    <col min="1" max="1" width="47" bestFit="1" customWidth="1"/>
    <col min="2" max="2" width="12.85546875" bestFit="1" customWidth="1"/>
    <col min="3" max="3" width="22.140625" style="31" hidden="1" customWidth="1"/>
    <col min="4" max="4" width="22.5703125" style="31" hidden="1" customWidth="1"/>
    <col min="5" max="5" width="22.5703125" style="31" customWidth="1"/>
    <col min="6" max="6" width="10.42578125" customWidth="1"/>
    <col min="7" max="7" width="10" bestFit="1" customWidth="1"/>
    <col min="8" max="8" width="10.42578125" customWidth="1"/>
    <col min="9" max="9" width="10" customWidth="1"/>
    <col min="10" max="10" width="10.42578125" customWidth="1"/>
    <col min="11" max="11" width="10" bestFit="1" customWidth="1"/>
    <col min="12" max="12" width="10.42578125" customWidth="1"/>
    <col min="13" max="13" width="10" bestFit="1" customWidth="1"/>
    <col min="14" max="14" width="10.42578125" customWidth="1"/>
    <col min="15" max="15" width="10" bestFit="1" customWidth="1"/>
    <col min="16" max="16" width="10.42578125" customWidth="1"/>
    <col min="17" max="17" width="10" bestFit="1" customWidth="1"/>
  </cols>
  <sheetData>
    <row r="1" spans="1:17" ht="51" customHeight="1" thickBot="1">
      <c r="A1" s="10" t="s">
        <v>11</v>
      </c>
      <c r="B1" s="1"/>
      <c r="C1" s="28"/>
      <c r="D1" s="28"/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thickBot="1">
      <c r="A2" s="61"/>
      <c r="B2" s="60"/>
      <c r="C2" s="59"/>
      <c r="D2" s="59"/>
      <c r="E2" s="59"/>
      <c r="F2" s="107">
        <v>44972</v>
      </c>
      <c r="G2" s="108"/>
      <c r="H2" s="107">
        <v>44986</v>
      </c>
      <c r="I2" s="108"/>
      <c r="J2" s="107">
        <v>44986</v>
      </c>
      <c r="K2" s="108"/>
      <c r="L2" s="107">
        <v>44999</v>
      </c>
      <c r="M2" s="108"/>
      <c r="N2" s="107">
        <v>45007</v>
      </c>
      <c r="O2" s="108"/>
      <c r="P2" s="107">
        <v>45014</v>
      </c>
      <c r="Q2" s="108"/>
    </row>
    <row r="3" spans="1:17" ht="16.5" thickBot="1">
      <c r="A3" s="12" t="s">
        <v>1</v>
      </c>
      <c r="B3" s="6" t="s">
        <v>12</v>
      </c>
      <c r="C3" s="29" t="s">
        <v>2</v>
      </c>
      <c r="D3" s="29" t="s">
        <v>3</v>
      </c>
      <c r="E3" s="57" t="s">
        <v>4</v>
      </c>
      <c r="F3" s="58" t="s">
        <v>5</v>
      </c>
      <c r="G3" s="56" t="s">
        <v>6</v>
      </c>
      <c r="H3" s="58" t="s">
        <v>5</v>
      </c>
      <c r="I3" s="56" t="s">
        <v>6</v>
      </c>
      <c r="J3" s="58" t="s">
        <v>5</v>
      </c>
      <c r="K3" s="56" t="s">
        <v>6</v>
      </c>
      <c r="L3" s="58" t="s">
        <v>5</v>
      </c>
      <c r="M3" s="56" t="s">
        <v>6</v>
      </c>
      <c r="N3" s="58" t="s">
        <v>5</v>
      </c>
      <c r="O3" s="56" t="s">
        <v>6</v>
      </c>
      <c r="P3" s="58" t="s">
        <v>5</v>
      </c>
      <c r="Q3" s="56" t="s">
        <v>6</v>
      </c>
    </row>
    <row r="4" spans="1:17" s="86" customFormat="1" ht="15.95">
      <c r="A4" s="93" t="s">
        <v>13</v>
      </c>
      <c r="B4" s="94" t="s">
        <v>14</v>
      </c>
      <c r="C4" s="95">
        <v>3</v>
      </c>
      <c r="D4" s="83">
        <v>4</v>
      </c>
      <c r="E4" s="84">
        <v>2</v>
      </c>
      <c r="F4" s="85">
        <v>0</v>
      </c>
      <c r="G4" s="85">
        <v>0</v>
      </c>
      <c r="H4" s="85">
        <v>0</v>
      </c>
      <c r="I4" s="85">
        <v>0</v>
      </c>
      <c r="J4" s="85"/>
      <c r="K4" s="85"/>
      <c r="L4" s="85"/>
      <c r="M4" s="85">
        <v>0</v>
      </c>
      <c r="N4" s="85">
        <v>0</v>
      </c>
      <c r="O4" s="85">
        <v>0</v>
      </c>
      <c r="P4" s="85"/>
      <c r="Q4" s="85"/>
    </row>
    <row r="5" spans="1:17" s="86" customFormat="1" ht="15.95">
      <c r="A5" s="81" t="s">
        <v>15</v>
      </c>
      <c r="B5" s="82" t="s">
        <v>14</v>
      </c>
      <c r="C5" s="83">
        <v>2</v>
      </c>
      <c r="D5" s="83">
        <v>3</v>
      </c>
      <c r="E5" s="84">
        <v>0</v>
      </c>
      <c r="F5" s="85">
        <v>0</v>
      </c>
      <c r="G5" s="85">
        <v>0</v>
      </c>
      <c r="H5" s="85">
        <v>0</v>
      </c>
      <c r="I5" s="85">
        <v>0</v>
      </c>
      <c r="J5" s="85"/>
      <c r="K5" s="85"/>
      <c r="L5" s="85"/>
      <c r="M5" s="85">
        <v>0</v>
      </c>
      <c r="N5" s="85">
        <v>0</v>
      </c>
      <c r="O5" s="85">
        <v>0</v>
      </c>
      <c r="P5" s="85"/>
      <c r="Q5" s="85"/>
    </row>
    <row r="6" spans="1:17" s="99" customFormat="1" ht="15.95">
      <c r="A6" s="96" t="s">
        <v>16</v>
      </c>
      <c r="B6" s="3" t="s">
        <v>14</v>
      </c>
      <c r="C6" s="97">
        <v>26</v>
      </c>
      <c r="D6" s="97">
        <v>22</v>
      </c>
      <c r="E6" s="98">
        <v>22</v>
      </c>
      <c r="F6" s="54">
        <v>2</v>
      </c>
      <c r="G6" s="54">
        <v>0</v>
      </c>
      <c r="H6" s="54">
        <v>3</v>
      </c>
      <c r="I6" s="54">
        <v>1</v>
      </c>
      <c r="J6" s="54">
        <v>3</v>
      </c>
      <c r="K6" s="54">
        <v>1</v>
      </c>
      <c r="L6" s="54">
        <v>4</v>
      </c>
      <c r="M6" s="54">
        <v>1</v>
      </c>
      <c r="N6" s="54">
        <v>4</v>
      </c>
      <c r="O6" s="54">
        <v>3</v>
      </c>
      <c r="P6" s="54">
        <v>4</v>
      </c>
      <c r="Q6" s="54">
        <v>5</v>
      </c>
    </row>
    <row r="7" spans="1:17" s="86" customFormat="1" ht="15.95">
      <c r="A7" s="85" t="s">
        <v>17</v>
      </c>
      <c r="B7" s="82" t="s">
        <v>14</v>
      </c>
      <c r="C7" s="83" t="s">
        <v>18</v>
      </c>
      <c r="D7" s="83" t="s">
        <v>18</v>
      </c>
      <c r="E7" s="84" t="s">
        <v>18</v>
      </c>
      <c r="F7" s="85">
        <v>2</v>
      </c>
      <c r="G7" s="85">
        <v>0</v>
      </c>
      <c r="H7" s="85">
        <v>2</v>
      </c>
      <c r="I7" s="85">
        <v>0</v>
      </c>
      <c r="J7" s="85">
        <v>3</v>
      </c>
      <c r="K7" s="85"/>
      <c r="L7" s="85">
        <v>3</v>
      </c>
      <c r="M7" s="85">
        <v>0</v>
      </c>
      <c r="N7" s="85">
        <v>3</v>
      </c>
      <c r="O7" s="85">
        <v>0</v>
      </c>
      <c r="P7" s="85">
        <v>3</v>
      </c>
      <c r="Q7" s="85"/>
    </row>
    <row r="8" spans="1:17" s="80" customFormat="1" ht="15.95">
      <c r="A8" s="75" t="s">
        <v>19</v>
      </c>
      <c r="B8" s="76" t="s">
        <v>14</v>
      </c>
      <c r="C8" s="77">
        <v>3</v>
      </c>
      <c r="D8" s="77">
        <v>4</v>
      </c>
      <c r="E8" s="78">
        <v>2</v>
      </c>
      <c r="F8" s="79">
        <v>3</v>
      </c>
      <c r="G8" s="79">
        <v>0</v>
      </c>
      <c r="H8" s="79">
        <v>4</v>
      </c>
      <c r="I8" s="79">
        <v>0</v>
      </c>
      <c r="J8" s="79">
        <v>4</v>
      </c>
      <c r="K8" s="79"/>
      <c r="L8" s="79">
        <v>4</v>
      </c>
      <c r="M8" s="79">
        <v>0</v>
      </c>
      <c r="N8" s="79">
        <v>4</v>
      </c>
      <c r="O8" s="79">
        <v>0</v>
      </c>
      <c r="P8" s="79">
        <v>3</v>
      </c>
      <c r="Q8" s="79">
        <v>1</v>
      </c>
    </row>
    <row r="9" spans="1:17" s="86" customFormat="1" ht="15.95">
      <c r="A9" s="81" t="s">
        <v>20</v>
      </c>
      <c r="B9" s="82" t="s">
        <v>14</v>
      </c>
      <c r="C9" s="83">
        <v>6</v>
      </c>
      <c r="D9" s="83">
        <v>2</v>
      </c>
      <c r="E9" s="84">
        <v>4</v>
      </c>
      <c r="F9" s="85">
        <v>0</v>
      </c>
      <c r="G9" s="85">
        <v>0</v>
      </c>
      <c r="H9" s="85">
        <v>1</v>
      </c>
      <c r="I9" s="85">
        <v>0</v>
      </c>
      <c r="J9" s="85">
        <v>1</v>
      </c>
      <c r="K9" s="85"/>
      <c r="L9" s="85">
        <v>1</v>
      </c>
      <c r="M9" s="85">
        <v>0</v>
      </c>
      <c r="N9" s="85">
        <v>1</v>
      </c>
      <c r="O9" s="85">
        <v>0</v>
      </c>
      <c r="P9" s="85">
        <v>1</v>
      </c>
      <c r="Q9" s="85"/>
    </row>
    <row r="10" spans="1:17" s="86" customFormat="1" ht="15.95">
      <c r="A10" s="81" t="s">
        <v>21</v>
      </c>
      <c r="B10" s="82" t="s">
        <v>14</v>
      </c>
      <c r="C10" s="83">
        <v>5</v>
      </c>
      <c r="D10" s="83">
        <v>5</v>
      </c>
      <c r="E10" s="84">
        <v>5</v>
      </c>
      <c r="F10" s="85">
        <v>0</v>
      </c>
      <c r="G10" s="85">
        <v>0</v>
      </c>
      <c r="H10" s="85">
        <v>0</v>
      </c>
      <c r="I10" s="85">
        <v>0</v>
      </c>
      <c r="J10" s="85"/>
      <c r="K10" s="85"/>
      <c r="L10" s="85">
        <v>1</v>
      </c>
      <c r="M10" s="85">
        <v>0</v>
      </c>
      <c r="N10" s="85">
        <v>1</v>
      </c>
      <c r="O10" s="85">
        <v>0</v>
      </c>
      <c r="P10" s="85">
        <v>1</v>
      </c>
      <c r="Q10" s="85"/>
    </row>
    <row r="11" spans="1:17" s="86" customFormat="1" ht="15.95">
      <c r="A11" s="81" t="s">
        <v>22</v>
      </c>
      <c r="B11" s="82" t="s">
        <v>14</v>
      </c>
      <c r="C11" s="83">
        <v>8</v>
      </c>
      <c r="D11" s="83">
        <v>2</v>
      </c>
      <c r="E11" s="84">
        <v>6</v>
      </c>
      <c r="F11" s="85">
        <v>0</v>
      </c>
      <c r="G11" s="85">
        <v>0</v>
      </c>
      <c r="H11" s="85">
        <v>0</v>
      </c>
      <c r="I11" s="85">
        <v>0</v>
      </c>
      <c r="J11" s="85"/>
      <c r="K11" s="85"/>
      <c r="L11" s="85"/>
      <c r="M11" s="85">
        <v>0</v>
      </c>
      <c r="N11" s="85">
        <v>1</v>
      </c>
      <c r="O11" s="85">
        <v>0</v>
      </c>
      <c r="P11" s="85">
        <v>1</v>
      </c>
      <c r="Q11" s="85"/>
    </row>
    <row r="12" spans="1:17" s="72" customFormat="1" ht="15.95">
      <c r="A12" s="67" t="s">
        <v>23</v>
      </c>
      <c r="B12" s="68" t="s">
        <v>14</v>
      </c>
      <c r="C12" s="69">
        <v>4</v>
      </c>
      <c r="D12" s="69" t="s">
        <v>18</v>
      </c>
      <c r="E12" s="70">
        <v>3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>
        <v>0</v>
      </c>
      <c r="N12" s="71"/>
      <c r="O12" s="71"/>
      <c r="P12" s="71"/>
      <c r="Q12" s="71"/>
    </row>
    <row r="13" spans="1:17" s="86" customFormat="1" ht="15.95">
      <c r="A13" s="81" t="s">
        <v>24</v>
      </c>
      <c r="B13" s="82" t="s">
        <v>14</v>
      </c>
      <c r="C13" s="83" t="s">
        <v>18</v>
      </c>
      <c r="D13" s="83" t="s">
        <v>18</v>
      </c>
      <c r="E13" s="84" t="s">
        <v>18</v>
      </c>
      <c r="F13" s="85">
        <v>0</v>
      </c>
      <c r="G13" s="85">
        <v>0</v>
      </c>
      <c r="H13" s="85">
        <v>0</v>
      </c>
      <c r="I13" s="85">
        <v>0</v>
      </c>
      <c r="J13" s="85"/>
      <c r="K13" s="85"/>
      <c r="L13" s="85"/>
      <c r="M13" s="85">
        <v>0</v>
      </c>
      <c r="N13" s="85">
        <v>0</v>
      </c>
      <c r="O13" s="85">
        <v>0</v>
      </c>
      <c r="P13" s="85"/>
      <c r="Q13" s="85"/>
    </row>
    <row r="14" spans="1:17" s="86" customFormat="1" ht="15.95">
      <c r="A14" s="81" t="s">
        <v>25</v>
      </c>
      <c r="B14" s="82" t="s">
        <v>14</v>
      </c>
      <c r="C14" s="83">
        <v>6</v>
      </c>
      <c r="D14" s="83">
        <v>3</v>
      </c>
      <c r="E14" s="84">
        <v>1</v>
      </c>
      <c r="F14" s="85">
        <v>0</v>
      </c>
      <c r="G14" s="85">
        <v>0</v>
      </c>
      <c r="H14" s="85">
        <v>0</v>
      </c>
      <c r="I14" s="85">
        <v>0</v>
      </c>
      <c r="J14" s="85"/>
      <c r="K14" s="85"/>
      <c r="L14" s="85"/>
      <c r="M14" s="85">
        <v>0</v>
      </c>
      <c r="N14" s="85">
        <v>0</v>
      </c>
      <c r="O14" s="85">
        <v>0</v>
      </c>
      <c r="P14" s="85"/>
      <c r="Q14" s="85"/>
    </row>
    <row r="15" spans="1:17" s="72" customFormat="1" ht="15.95">
      <c r="A15" s="73" t="s">
        <v>26</v>
      </c>
      <c r="B15" s="74" t="s">
        <v>14</v>
      </c>
      <c r="C15" s="69">
        <v>2</v>
      </c>
      <c r="D15" s="69" t="s">
        <v>18</v>
      </c>
      <c r="E15" s="70">
        <v>1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>
        <v>0</v>
      </c>
      <c r="N15" s="71"/>
      <c r="O15" s="71"/>
      <c r="P15" s="71"/>
      <c r="Q15" s="71"/>
    </row>
    <row r="16" spans="1:17" s="86" customFormat="1" ht="15.95">
      <c r="A16" s="81" t="s">
        <v>27</v>
      </c>
      <c r="B16" s="82" t="s">
        <v>14</v>
      </c>
      <c r="C16" s="83">
        <v>1</v>
      </c>
      <c r="D16" s="83">
        <v>2</v>
      </c>
      <c r="E16" s="84">
        <v>0</v>
      </c>
      <c r="F16" s="85">
        <v>0</v>
      </c>
      <c r="G16" s="85">
        <v>0</v>
      </c>
      <c r="H16" s="85">
        <v>0</v>
      </c>
      <c r="I16" s="85">
        <v>0</v>
      </c>
      <c r="J16" s="85"/>
      <c r="K16" s="85"/>
      <c r="L16" s="85"/>
      <c r="M16" s="85">
        <v>0</v>
      </c>
      <c r="N16" s="85">
        <v>0</v>
      </c>
      <c r="O16" s="85">
        <v>0</v>
      </c>
      <c r="P16" s="85"/>
      <c r="Q16" s="85"/>
    </row>
    <row r="17" spans="1:17" s="86" customFormat="1" ht="15.95">
      <c r="A17" s="81" t="s">
        <v>28</v>
      </c>
      <c r="B17" s="82" t="s">
        <v>29</v>
      </c>
      <c r="C17" s="83">
        <v>11</v>
      </c>
      <c r="D17" s="83">
        <v>10</v>
      </c>
      <c r="E17" s="84">
        <v>3</v>
      </c>
      <c r="F17" s="85">
        <v>0</v>
      </c>
      <c r="G17" s="85">
        <v>0</v>
      </c>
      <c r="H17" s="85">
        <v>0</v>
      </c>
      <c r="I17" s="85">
        <v>0</v>
      </c>
      <c r="J17" s="85">
        <v>1</v>
      </c>
      <c r="K17" s="85"/>
      <c r="L17" s="85">
        <v>2</v>
      </c>
      <c r="M17" s="85">
        <v>0</v>
      </c>
      <c r="N17" s="85">
        <v>2</v>
      </c>
      <c r="O17" s="85">
        <v>0</v>
      </c>
      <c r="P17" s="85">
        <v>3</v>
      </c>
      <c r="Q17" s="85"/>
    </row>
    <row r="18" spans="1:17" s="80" customFormat="1" ht="15.95">
      <c r="A18" s="75" t="s">
        <v>30</v>
      </c>
      <c r="B18" s="76" t="s">
        <v>29</v>
      </c>
      <c r="C18" s="77">
        <v>5</v>
      </c>
      <c r="D18" s="77">
        <v>4</v>
      </c>
      <c r="E18" s="78">
        <v>6</v>
      </c>
      <c r="F18" s="79">
        <v>0</v>
      </c>
      <c r="G18" s="79">
        <v>0</v>
      </c>
      <c r="H18" s="79">
        <v>1</v>
      </c>
      <c r="I18" s="79">
        <v>0</v>
      </c>
      <c r="J18" s="79"/>
      <c r="K18" s="79">
        <v>1</v>
      </c>
      <c r="L18" s="79"/>
      <c r="M18" s="79">
        <v>1</v>
      </c>
      <c r="N18" s="79">
        <v>0</v>
      </c>
      <c r="O18" s="79">
        <v>1</v>
      </c>
      <c r="P18" s="79"/>
      <c r="Q18" s="79">
        <v>1</v>
      </c>
    </row>
    <row r="19" spans="1:17" s="86" customFormat="1" ht="15.95">
      <c r="A19" s="81" t="s">
        <v>31</v>
      </c>
      <c r="B19" s="82" t="s">
        <v>29</v>
      </c>
      <c r="C19" s="83">
        <v>4</v>
      </c>
      <c r="D19" s="91">
        <v>7</v>
      </c>
      <c r="E19" s="92">
        <v>4</v>
      </c>
      <c r="F19" s="85">
        <v>0</v>
      </c>
      <c r="G19" s="85">
        <v>0</v>
      </c>
      <c r="H19" s="85">
        <v>0</v>
      </c>
      <c r="I19" s="85">
        <v>0</v>
      </c>
      <c r="J19" s="85"/>
      <c r="K19" s="85"/>
      <c r="L19" s="85"/>
      <c r="M19" s="85">
        <v>0</v>
      </c>
      <c r="N19" s="85">
        <v>1</v>
      </c>
      <c r="O19" s="85">
        <v>0</v>
      </c>
      <c r="P19" s="85">
        <v>1</v>
      </c>
      <c r="Q19" s="85"/>
    </row>
    <row r="20" spans="1:17" s="86" customFormat="1" ht="15.95">
      <c r="A20" s="81" t="s">
        <v>32</v>
      </c>
      <c r="B20" s="82" t="s">
        <v>29</v>
      </c>
      <c r="C20" s="83">
        <v>5</v>
      </c>
      <c r="D20" s="83">
        <v>4</v>
      </c>
      <c r="E20" s="84">
        <v>3</v>
      </c>
      <c r="F20" s="85">
        <v>0</v>
      </c>
      <c r="G20" s="85">
        <v>0</v>
      </c>
      <c r="H20" s="85">
        <v>0</v>
      </c>
      <c r="I20" s="85">
        <v>0</v>
      </c>
      <c r="J20" s="85"/>
      <c r="K20" s="85"/>
      <c r="L20" s="85"/>
      <c r="M20" s="85">
        <v>0</v>
      </c>
      <c r="N20" s="85">
        <v>0</v>
      </c>
      <c r="O20" s="85">
        <v>0</v>
      </c>
      <c r="P20" s="85"/>
      <c r="Q20" s="85"/>
    </row>
    <row r="21" spans="1:17" s="86" customFormat="1" ht="15.95">
      <c r="A21" s="81" t="s">
        <v>33</v>
      </c>
      <c r="B21" s="82" t="s">
        <v>29</v>
      </c>
      <c r="C21" s="83" t="s">
        <v>18</v>
      </c>
      <c r="D21" s="83" t="s">
        <v>18</v>
      </c>
      <c r="E21" s="84">
        <v>1</v>
      </c>
      <c r="F21" s="85">
        <v>0</v>
      </c>
      <c r="G21" s="85">
        <v>0</v>
      </c>
      <c r="H21" s="85">
        <v>0</v>
      </c>
      <c r="I21" s="85">
        <v>0</v>
      </c>
      <c r="J21" s="85"/>
      <c r="K21" s="85"/>
      <c r="L21" s="85"/>
      <c r="M21" s="85">
        <v>0</v>
      </c>
      <c r="N21" s="85">
        <v>0</v>
      </c>
      <c r="O21" s="85">
        <v>0</v>
      </c>
      <c r="P21" s="85"/>
      <c r="Q21" s="85"/>
    </row>
    <row r="22" spans="1:17" s="80" customFormat="1" ht="15.95">
      <c r="A22" s="75" t="s">
        <v>34</v>
      </c>
      <c r="B22" s="76" t="s">
        <v>29</v>
      </c>
      <c r="C22" s="77">
        <v>4</v>
      </c>
      <c r="D22" s="77">
        <v>2</v>
      </c>
      <c r="E22" s="78">
        <v>3</v>
      </c>
      <c r="F22" s="79">
        <v>0</v>
      </c>
      <c r="G22" s="79">
        <v>0</v>
      </c>
      <c r="H22" s="79">
        <v>0</v>
      </c>
      <c r="I22" s="79">
        <v>0</v>
      </c>
      <c r="J22" s="79"/>
      <c r="K22" s="79"/>
      <c r="L22" s="79"/>
      <c r="M22" s="79">
        <v>0</v>
      </c>
      <c r="N22" s="79">
        <v>0</v>
      </c>
      <c r="O22" s="79">
        <v>0</v>
      </c>
      <c r="P22" s="79">
        <v>1</v>
      </c>
      <c r="Q22" s="79">
        <v>1</v>
      </c>
    </row>
    <row r="23" spans="1:17" s="86" customFormat="1" ht="15.95">
      <c r="A23" s="81" t="s">
        <v>35</v>
      </c>
      <c r="B23" s="82" t="s">
        <v>29</v>
      </c>
      <c r="C23" s="83">
        <v>3</v>
      </c>
      <c r="D23" s="83">
        <v>2</v>
      </c>
      <c r="E23" s="84">
        <v>1</v>
      </c>
      <c r="F23" s="85">
        <v>0</v>
      </c>
      <c r="G23" s="85">
        <v>0</v>
      </c>
      <c r="H23" s="85">
        <v>0</v>
      </c>
      <c r="I23" s="85">
        <v>0</v>
      </c>
      <c r="J23" s="85"/>
      <c r="K23" s="85"/>
      <c r="L23" s="85"/>
      <c r="M23" s="85">
        <v>0</v>
      </c>
      <c r="N23" s="85">
        <v>0</v>
      </c>
      <c r="O23" s="85">
        <v>0</v>
      </c>
      <c r="P23" s="85"/>
      <c r="Q23" s="85"/>
    </row>
    <row r="24" spans="1:17" s="80" customFormat="1" ht="15.95">
      <c r="A24" s="75" t="s">
        <v>36</v>
      </c>
      <c r="B24" s="76" t="s">
        <v>29</v>
      </c>
      <c r="C24" s="77">
        <v>9</v>
      </c>
      <c r="D24" s="77">
        <v>13</v>
      </c>
      <c r="E24" s="78">
        <v>8</v>
      </c>
      <c r="F24" s="79">
        <v>0</v>
      </c>
      <c r="G24" s="79">
        <v>0</v>
      </c>
      <c r="H24" s="79">
        <v>0</v>
      </c>
      <c r="I24" s="79">
        <v>0</v>
      </c>
      <c r="J24" s="79"/>
      <c r="K24" s="79"/>
      <c r="L24" s="79"/>
      <c r="M24" s="79">
        <v>0</v>
      </c>
      <c r="N24" s="79">
        <v>0</v>
      </c>
      <c r="O24" s="79">
        <v>0</v>
      </c>
      <c r="P24" s="79"/>
      <c r="Q24" s="79">
        <v>1</v>
      </c>
    </row>
    <row r="25" spans="1:17" s="86" customFormat="1" ht="15.95">
      <c r="A25" s="81" t="s">
        <v>37</v>
      </c>
      <c r="B25" s="82" t="s">
        <v>29</v>
      </c>
      <c r="C25" s="83">
        <v>3</v>
      </c>
      <c r="D25" s="83">
        <v>2</v>
      </c>
      <c r="E25" s="84">
        <v>2</v>
      </c>
      <c r="F25" s="85">
        <v>0</v>
      </c>
      <c r="G25" s="85">
        <v>0</v>
      </c>
      <c r="H25" s="85">
        <v>1</v>
      </c>
      <c r="I25" s="85">
        <v>0</v>
      </c>
      <c r="J25" s="85">
        <v>1</v>
      </c>
      <c r="K25" s="85"/>
      <c r="L25" s="85">
        <v>1</v>
      </c>
      <c r="M25" s="85">
        <v>0</v>
      </c>
      <c r="N25" s="85">
        <v>1</v>
      </c>
      <c r="O25" s="85">
        <v>0</v>
      </c>
      <c r="P25" s="85">
        <v>1</v>
      </c>
      <c r="Q25" s="85"/>
    </row>
    <row r="26" spans="1:17" s="99" customFormat="1" ht="15.95">
      <c r="A26" s="96" t="s">
        <v>38</v>
      </c>
      <c r="B26" s="3" t="s">
        <v>29</v>
      </c>
      <c r="C26" s="97">
        <v>63</v>
      </c>
      <c r="D26" s="97">
        <v>59</v>
      </c>
      <c r="E26" s="98">
        <v>42</v>
      </c>
      <c r="F26" s="54">
        <v>4</v>
      </c>
      <c r="G26" s="54">
        <v>0</v>
      </c>
      <c r="H26" s="54">
        <v>4</v>
      </c>
      <c r="I26" s="54">
        <v>1</v>
      </c>
      <c r="J26" s="54">
        <v>5</v>
      </c>
      <c r="K26" s="54">
        <v>1</v>
      </c>
      <c r="L26" s="54">
        <v>6</v>
      </c>
      <c r="M26" s="54">
        <v>2</v>
      </c>
      <c r="N26" s="54">
        <v>8</v>
      </c>
      <c r="O26" s="54">
        <v>2</v>
      </c>
      <c r="P26" s="54">
        <v>10</v>
      </c>
      <c r="Q26" s="54">
        <v>4</v>
      </c>
    </row>
    <row r="27" spans="1:17" s="86" customFormat="1" ht="15.95">
      <c r="A27" s="81" t="s">
        <v>39</v>
      </c>
      <c r="B27" s="82" t="s">
        <v>40</v>
      </c>
      <c r="C27" s="83" t="s">
        <v>18</v>
      </c>
      <c r="D27" s="83" t="s">
        <v>18</v>
      </c>
      <c r="E27" s="84" t="s">
        <v>18</v>
      </c>
      <c r="F27" s="85">
        <v>0</v>
      </c>
      <c r="G27" s="85">
        <v>0</v>
      </c>
      <c r="H27" s="85">
        <v>0</v>
      </c>
      <c r="I27" s="85">
        <v>0</v>
      </c>
      <c r="J27" s="85"/>
      <c r="K27" s="85"/>
      <c r="L27" s="85">
        <v>1</v>
      </c>
      <c r="M27" s="85">
        <v>0</v>
      </c>
      <c r="N27" s="85">
        <v>1</v>
      </c>
      <c r="O27" s="85">
        <v>0</v>
      </c>
      <c r="P27" s="85">
        <v>1</v>
      </c>
      <c r="Q27" s="85"/>
    </row>
    <row r="28" spans="1:17" s="86" customFormat="1" ht="15.95">
      <c r="A28" s="81" t="s">
        <v>41</v>
      </c>
      <c r="B28" s="82" t="s">
        <v>29</v>
      </c>
      <c r="C28" s="83">
        <v>10</v>
      </c>
      <c r="D28" s="83">
        <v>13</v>
      </c>
      <c r="E28" s="84">
        <v>8</v>
      </c>
      <c r="F28" s="85">
        <v>0</v>
      </c>
      <c r="G28" s="85">
        <v>0</v>
      </c>
      <c r="H28" s="85">
        <v>0</v>
      </c>
      <c r="I28" s="85">
        <v>0</v>
      </c>
      <c r="J28" s="85"/>
      <c r="K28" s="85"/>
      <c r="L28" s="85"/>
      <c r="M28" s="85">
        <v>0</v>
      </c>
      <c r="N28" s="85">
        <v>0</v>
      </c>
      <c r="O28" s="85">
        <v>0</v>
      </c>
      <c r="P28" s="85">
        <v>0</v>
      </c>
      <c r="Q28" s="85">
        <v>0</v>
      </c>
    </row>
    <row r="29" spans="1:17" s="99" customFormat="1" ht="15.95">
      <c r="A29" s="96" t="s">
        <v>42</v>
      </c>
      <c r="B29" s="3" t="s">
        <v>29</v>
      </c>
      <c r="C29" s="97">
        <v>26</v>
      </c>
      <c r="D29" s="97">
        <v>48</v>
      </c>
      <c r="E29" s="98">
        <v>27</v>
      </c>
      <c r="F29" s="54">
        <v>0</v>
      </c>
      <c r="G29" s="54">
        <v>0</v>
      </c>
      <c r="H29" s="54">
        <v>1</v>
      </c>
      <c r="I29" s="54">
        <v>0</v>
      </c>
      <c r="J29" s="54">
        <v>2</v>
      </c>
      <c r="K29" s="54"/>
      <c r="L29" s="54">
        <v>4</v>
      </c>
      <c r="M29" s="54">
        <v>1</v>
      </c>
      <c r="N29" s="54">
        <v>4</v>
      </c>
      <c r="O29" s="54">
        <v>2</v>
      </c>
      <c r="P29" s="54">
        <v>4</v>
      </c>
      <c r="Q29" s="54">
        <v>3</v>
      </c>
    </row>
    <row r="30" spans="1:17" s="72" customFormat="1" ht="15.95">
      <c r="A30" s="67" t="s">
        <v>43</v>
      </c>
      <c r="B30" s="68" t="s">
        <v>29</v>
      </c>
      <c r="C30" s="69">
        <v>1</v>
      </c>
      <c r="D30" s="69" t="s">
        <v>18</v>
      </c>
      <c r="E30" s="70">
        <v>2</v>
      </c>
      <c r="F30" s="71">
        <v>0</v>
      </c>
      <c r="G30" s="71">
        <v>0</v>
      </c>
      <c r="H30" s="71">
        <v>0</v>
      </c>
      <c r="I30" s="71">
        <v>0</v>
      </c>
      <c r="J30" s="71"/>
      <c r="K30" s="71"/>
      <c r="L30" s="71"/>
      <c r="M30" s="71">
        <v>0</v>
      </c>
      <c r="N30" s="71"/>
      <c r="O30" s="71"/>
      <c r="P30" s="71"/>
      <c r="Q30" s="71"/>
    </row>
    <row r="31" spans="1:17" s="86" customFormat="1" ht="15.95">
      <c r="A31" s="81" t="s">
        <v>44</v>
      </c>
      <c r="B31" s="82" t="s">
        <v>40</v>
      </c>
      <c r="C31" s="83">
        <v>4</v>
      </c>
      <c r="D31" s="83">
        <v>8</v>
      </c>
      <c r="E31" s="84">
        <v>4</v>
      </c>
      <c r="F31" s="85">
        <v>0</v>
      </c>
      <c r="G31" s="85">
        <v>0</v>
      </c>
      <c r="H31" s="85">
        <v>0</v>
      </c>
      <c r="I31" s="85">
        <v>0</v>
      </c>
      <c r="J31" s="85"/>
      <c r="K31" s="85"/>
      <c r="L31" s="85"/>
      <c r="M31" s="85">
        <v>0</v>
      </c>
      <c r="N31" s="85">
        <v>0</v>
      </c>
      <c r="O31" s="85">
        <v>0</v>
      </c>
      <c r="P31" s="85"/>
      <c r="Q31" s="85"/>
    </row>
    <row r="32" spans="1:17" s="86" customFormat="1" ht="16.5" thickBot="1">
      <c r="A32" s="87" t="s">
        <v>45</v>
      </c>
      <c r="B32" s="88" t="s">
        <v>40</v>
      </c>
      <c r="C32" s="89">
        <v>3</v>
      </c>
      <c r="D32" s="83">
        <v>4</v>
      </c>
      <c r="E32" s="84">
        <v>2</v>
      </c>
      <c r="F32" s="85">
        <v>0</v>
      </c>
      <c r="G32" s="90">
        <v>0</v>
      </c>
      <c r="H32" s="85">
        <v>0</v>
      </c>
      <c r="I32" s="85">
        <v>0</v>
      </c>
      <c r="J32" s="85"/>
      <c r="K32" s="85"/>
      <c r="L32" s="85"/>
      <c r="M32" s="85">
        <v>0</v>
      </c>
      <c r="N32" s="85">
        <v>0</v>
      </c>
      <c r="O32" s="85">
        <v>0</v>
      </c>
      <c r="P32" s="85">
        <v>2</v>
      </c>
      <c r="Q32" s="85"/>
    </row>
    <row r="33" spans="1:17" ht="16.5" thickBot="1">
      <c r="A33" s="62" t="s">
        <v>10</v>
      </c>
      <c r="B33" s="14"/>
      <c r="C33" s="30">
        <v>217</v>
      </c>
      <c r="D33" s="30">
        <v>223</v>
      </c>
      <c r="E33" s="63">
        <f t="shared" ref="E33:K33" si="0">SUM(E4:E32)</f>
        <v>162</v>
      </c>
      <c r="F33" s="64">
        <f t="shared" si="0"/>
        <v>11</v>
      </c>
      <c r="G33" s="65">
        <f t="shared" si="0"/>
        <v>0</v>
      </c>
      <c r="H33" s="64">
        <f t="shared" si="0"/>
        <v>17</v>
      </c>
      <c r="I33" s="65">
        <f t="shared" si="0"/>
        <v>2</v>
      </c>
      <c r="J33" s="64">
        <f t="shared" si="0"/>
        <v>20</v>
      </c>
      <c r="K33" s="65">
        <f t="shared" si="0"/>
        <v>3</v>
      </c>
      <c r="L33" s="64">
        <f t="shared" ref="L33:N33" si="1">SUM(L4:L32)</f>
        <v>27</v>
      </c>
      <c r="M33" s="65">
        <f t="shared" ref="M33:P33" si="2">SUM(M4:M32)</f>
        <v>5</v>
      </c>
      <c r="N33" s="64">
        <f t="shared" si="1"/>
        <v>31</v>
      </c>
      <c r="O33" s="65">
        <f t="shared" si="2"/>
        <v>8</v>
      </c>
      <c r="P33" s="64">
        <f t="shared" si="2"/>
        <v>36</v>
      </c>
      <c r="Q33" s="65">
        <f t="shared" ref="Q33" si="3">SUM(Q4:Q32)</f>
        <v>16</v>
      </c>
    </row>
    <row r="34" spans="1:17" ht="15.95">
      <c r="A34" s="1"/>
      <c r="B34" s="1"/>
      <c r="C34" s="28"/>
      <c r="D34" s="28"/>
      <c r="E34" s="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P2:Q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E34"/>
  <sheetViews>
    <sheetView workbookViewId="0">
      <selection activeCell="R22" sqref="R22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</cols>
  <sheetData>
    <row r="1" spans="1:5" ht="15" thickBot="1">
      <c r="A1" s="7"/>
      <c r="B1" s="109">
        <v>45007</v>
      </c>
      <c r="C1" s="110"/>
      <c r="D1" s="110"/>
      <c r="E1" s="111"/>
    </row>
    <row r="2" spans="1:5" ht="15" thickBot="1">
      <c r="A2" s="17" t="s">
        <v>46</v>
      </c>
      <c r="B2" s="17" t="s">
        <v>47</v>
      </c>
      <c r="C2" s="17" t="s">
        <v>48</v>
      </c>
      <c r="D2" s="17" t="s">
        <v>49</v>
      </c>
      <c r="E2" s="17" t="s">
        <v>50</v>
      </c>
    </row>
    <row r="3" spans="1:5" ht="15" thickBot="1">
      <c r="A3" s="18" t="s">
        <v>51</v>
      </c>
      <c r="B3" s="22">
        <v>1</v>
      </c>
      <c r="C3" s="18">
        <v>0</v>
      </c>
      <c r="D3" s="18">
        <v>0</v>
      </c>
      <c r="E3" s="18">
        <v>0</v>
      </c>
    </row>
    <row r="4" spans="1:5" ht="15" thickBot="1">
      <c r="A4" s="18" t="s">
        <v>52</v>
      </c>
      <c r="B4" s="22">
        <v>1</v>
      </c>
      <c r="C4" s="22">
        <v>1</v>
      </c>
      <c r="D4" s="66">
        <v>2</v>
      </c>
      <c r="E4" s="66">
        <v>1</v>
      </c>
    </row>
    <row r="5" spans="1:5" ht="15" thickBot="1">
      <c r="A5" s="18" t="s">
        <v>53</v>
      </c>
      <c r="B5" s="18">
        <v>0</v>
      </c>
      <c r="C5" s="22">
        <v>2</v>
      </c>
      <c r="D5" s="66">
        <v>5</v>
      </c>
      <c r="E5" s="18">
        <v>0</v>
      </c>
    </row>
    <row r="6" spans="1:5" ht="15" thickBot="1">
      <c r="A6" s="18" t="s">
        <v>54</v>
      </c>
      <c r="B6" s="18">
        <v>0</v>
      </c>
      <c r="C6" s="22">
        <v>1</v>
      </c>
      <c r="D6" s="66">
        <v>1</v>
      </c>
      <c r="E6" s="18">
        <v>0</v>
      </c>
    </row>
    <row r="7" spans="1:5" ht="15" thickBot="1">
      <c r="A7" s="18" t="s">
        <v>55</v>
      </c>
      <c r="B7" s="18">
        <v>0</v>
      </c>
      <c r="C7" s="22">
        <v>1</v>
      </c>
      <c r="D7" s="18">
        <v>0</v>
      </c>
      <c r="E7" s="18">
        <v>0</v>
      </c>
    </row>
    <row r="8" spans="1:5" ht="15" thickBot="1">
      <c r="A8" s="18" t="s">
        <v>56</v>
      </c>
      <c r="B8" s="18">
        <v>0</v>
      </c>
      <c r="C8" s="18">
        <v>0</v>
      </c>
      <c r="D8" s="18">
        <v>0</v>
      </c>
      <c r="E8" s="18">
        <v>0</v>
      </c>
    </row>
    <row r="9" spans="1:5" ht="15" thickBot="1">
      <c r="A9" s="18" t="s">
        <v>57</v>
      </c>
      <c r="B9" s="18">
        <v>0</v>
      </c>
      <c r="C9" s="18">
        <v>0</v>
      </c>
      <c r="D9" s="18">
        <v>0</v>
      </c>
      <c r="E9" s="18">
        <v>0</v>
      </c>
    </row>
    <row r="10" spans="1:5" ht="15" thickBot="1">
      <c r="A10" s="18" t="s">
        <v>58</v>
      </c>
      <c r="B10" s="18">
        <v>0</v>
      </c>
      <c r="C10" s="18">
        <v>0</v>
      </c>
      <c r="D10" s="18">
        <v>0</v>
      </c>
      <c r="E10" s="18">
        <v>0</v>
      </c>
    </row>
    <row r="11" spans="1:5" ht="15" thickBot="1">
      <c r="A11" s="18" t="s">
        <v>59</v>
      </c>
      <c r="B11" s="22">
        <v>1</v>
      </c>
      <c r="C11" s="18">
        <v>0</v>
      </c>
      <c r="D11" s="18">
        <v>0</v>
      </c>
      <c r="E11" s="18">
        <v>0</v>
      </c>
    </row>
    <row r="12" spans="1:5" ht="15" thickBot="1">
      <c r="A12" s="18" t="s">
        <v>60</v>
      </c>
      <c r="B12" s="22">
        <v>1</v>
      </c>
      <c r="C12" s="18">
        <v>0</v>
      </c>
      <c r="D12" s="18">
        <v>0</v>
      </c>
      <c r="E12" s="66">
        <v>3</v>
      </c>
    </row>
    <row r="13" spans="1:5" ht="15" thickBot="1">
      <c r="A13" s="18" t="s">
        <v>61</v>
      </c>
      <c r="B13" s="18">
        <v>0</v>
      </c>
      <c r="C13" s="18">
        <v>0</v>
      </c>
      <c r="D13" s="66">
        <v>9</v>
      </c>
      <c r="E13" s="18">
        <v>0</v>
      </c>
    </row>
    <row r="14" spans="1:5" ht="15" thickBot="1">
      <c r="A14" s="18" t="s">
        <v>62</v>
      </c>
      <c r="B14" s="18">
        <v>0</v>
      </c>
      <c r="C14" s="18">
        <v>0</v>
      </c>
      <c r="D14" s="18">
        <v>0</v>
      </c>
      <c r="E14" s="18">
        <v>0</v>
      </c>
    </row>
    <row r="15" spans="1:5" ht="15" thickBot="1">
      <c r="A15" s="18" t="s">
        <v>63</v>
      </c>
      <c r="B15" s="22">
        <v>1</v>
      </c>
      <c r="C15" s="18">
        <v>0</v>
      </c>
      <c r="D15" s="18">
        <v>0</v>
      </c>
      <c r="E15" s="18">
        <v>0</v>
      </c>
    </row>
    <row r="16" spans="1:5" ht="15" thickBot="1">
      <c r="A16" s="18" t="s">
        <v>64</v>
      </c>
      <c r="B16" s="18">
        <v>0</v>
      </c>
      <c r="C16" s="18">
        <v>0</v>
      </c>
      <c r="D16" s="18">
        <v>0</v>
      </c>
      <c r="E16" s="18">
        <v>0</v>
      </c>
    </row>
    <row r="17" spans="1:5" ht="15" thickBot="1">
      <c r="A17" s="18" t="s">
        <v>65</v>
      </c>
      <c r="B17" s="18">
        <v>0</v>
      </c>
      <c r="C17" s="18">
        <v>0</v>
      </c>
      <c r="D17" s="18">
        <v>0</v>
      </c>
      <c r="E17" s="18">
        <v>0</v>
      </c>
    </row>
    <row r="18" spans="1:5" ht="15" thickBot="1">
      <c r="A18" s="18" t="s">
        <v>66</v>
      </c>
      <c r="B18" s="18">
        <v>0</v>
      </c>
      <c r="C18" s="18">
        <v>0</v>
      </c>
      <c r="D18" s="66">
        <v>1</v>
      </c>
      <c r="E18" s="18">
        <v>0</v>
      </c>
    </row>
    <row r="19" spans="1:5" ht="15" thickBot="1">
      <c r="A19" s="18" t="s">
        <v>67</v>
      </c>
      <c r="B19" s="22">
        <v>2</v>
      </c>
      <c r="C19" s="18">
        <v>0</v>
      </c>
      <c r="D19" s="66">
        <v>2</v>
      </c>
      <c r="E19" s="66">
        <v>2</v>
      </c>
    </row>
    <row r="20" spans="1:5" ht="15" thickBot="1">
      <c r="A20" s="18" t="s">
        <v>68</v>
      </c>
      <c r="B20" s="22">
        <v>1</v>
      </c>
      <c r="C20" s="18">
        <v>0</v>
      </c>
      <c r="D20" s="66">
        <v>1</v>
      </c>
      <c r="E20" s="18">
        <v>0</v>
      </c>
    </row>
    <row r="21" spans="1:5" ht="15" thickBot="1">
      <c r="A21" s="18" t="s">
        <v>69</v>
      </c>
      <c r="B21" s="22">
        <v>1</v>
      </c>
      <c r="C21" s="18">
        <v>0</v>
      </c>
      <c r="D21" s="18">
        <v>0</v>
      </c>
      <c r="E21" s="66">
        <v>1</v>
      </c>
    </row>
    <row r="22" spans="1:5" ht="15" thickBot="1">
      <c r="A22" s="18" t="s">
        <v>70</v>
      </c>
      <c r="B22" s="22">
        <v>2</v>
      </c>
      <c r="C22" s="18">
        <v>0</v>
      </c>
      <c r="D22" s="18">
        <v>0</v>
      </c>
      <c r="E22" s="18">
        <v>0</v>
      </c>
    </row>
    <row r="23" spans="1:5" ht="15" thickBot="1">
      <c r="A23" s="18" t="s">
        <v>71</v>
      </c>
      <c r="B23" s="18">
        <v>0</v>
      </c>
      <c r="C23" s="18">
        <v>0</v>
      </c>
      <c r="D23" s="18">
        <v>0</v>
      </c>
      <c r="E23" s="18">
        <v>0</v>
      </c>
    </row>
    <row r="24" spans="1:5" ht="15" thickBot="1">
      <c r="A24" s="18" t="s">
        <v>72</v>
      </c>
      <c r="B24" s="18">
        <v>0</v>
      </c>
      <c r="C24" s="18">
        <v>0</v>
      </c>
      <c r="D24" s="66">
        <v>3</v>
      </c>
      <c r="E24" s="18">
        <v>0</v>
      </c>
    </row>
    <row r="25" spans="1:5" ht="15" thickBot="1">
      <c r="A25" s="18" t="s">
        <v>73</v>
      </c>
      <c r="B25" s="18">
        <v>0</v>
      </c>
      <c r="C25" s="22">
        <v>3</v>
      </c>
      <c r="D25" s="18">
        <v>0</v>
      </c>
      <c r="E25" s="18">
        <v>0</v>
      </c>
    </row>
    <row r="26" spans="1:5" ht="15" thickBot="1">
      <c r="A26" s="18" t="s">
        <v>74</v>
      </c>
      <c r="B26" s="18">
        <v>0</v>
      </c>
      <c r="C26" s="22">
        <v>1</v>
      </c>
      <c r="D26" s="18">
        <v>0</v>
      </c>
      <c r="E26" s="66">
        <v>1</v>
      </c>
    </row>
    <row r="27" spans="1:5" ht="15" thickBot="1">
      <c r="A27" s="18" t="s">
        <v>75</v>
      </c>
      <c r="B27" s="22">
        <v>1</v>
      </c>
      <c r="C27" s="18">
        <v>0</v>
      </c>
      <c r="D27" s="66">
        <v>2</v>
      </c>
      <c r="E27" s="18">
        <v>0</v>
      </c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/>
      <c r="B30" s="7"/>
      <c r="C30" s="7"/>
      <c r="D30" s="7"/>
      <c r="E30" s="7"/>
    </row>
    <row r="31" spans="1:5">
      <c r="A31" s="7"/>
      <c r="B31" s="7"/>
      <c r="C31" s="7"/>
      <c r="D31" s="7"/>
      <c r="E31" s="7"/>
    </row>
    <row r="32" spans="1:5">
      <c r="A32" s="8" t="s">
        <v>76</v>
      </c>
      <c r="B32" s="7"/>
      <c r="C32" s="7"/>
      <c r="D32" s="7"/>
      <c r="E32" s="7"/>
    </row>
    <row r="33" spans="1:5">
      <c r="A33" s="9" t="s">
        <v>77</v>
      </c>
      <c r="B33" s="7"/>
      <c r="C33" s="7"/>
      <c r="D33" s="7"/>
      <c r="E33" s="7"/>
    </row>
    <row r="34" spans="1:5">
      <c r="A34" s="7"/>
      <c r="B34" s="7"/>
      <c r="C34" s="7"/>
      <c r="D34" s="7"/>
      <c r="E34" s="7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Q58"/>
  <sheetViews>
    <sheetView topLeftCell="A40" workbookViewId="0">
      <selection activeCell="Q28" sqref="Q28"/>
    </sheetView>
  </sheetViews>
  <sheetFormatPr defaultColWidth="9.140625" defaultRowHeight="15.95"/>
  <cols>
    <col min="1" max="1" width="35.42578125" style="34" customWidth="1"/>
    <col min="2" max="2" width="46.140625" style="34" bestFit="1" customWidth="1"/>
    <col min="3" max="4" width="11.5703125" style="34" bestFit="1" customWidth="1"/>
    <col min="5" max="5" width="13.42578125" style="34" customWidth="1"/>
    <col min="6" max="6" width="9.140625" style="34"/>
    <col min="7" max="7" width="10.7109375" style="34" bestFit="1" customWidth="1"/>
    <col min="8" max="8" width="9.140625" style="34"/>
    <col min="9" max="9" width="10.7109375" style="34" bestFit="1" customWidth="1"/>
    <col min="10" max="10" width="9.140625" style="34"/>
    <col min="11" max="11" width="10.7109375" style="34" bestFit="1" customWidth="1"/>
    <col min="12" max="12" width="9.140625" style="34"/>
    <col min="13" max="13" width="10.7109375" style="34" bestFit="1" customWidth="1"/>
    <col min="14" max="14" width="9.140625" style="34"/>
    <col min="15" max="15" width="10.7109375" style="34" bestFit="1" customWidth="1"/>
    <col min="16" max="16" width="9.140625" style="34" bestFit="1"/>
    <col min="17" max="17" width="10.7109375" style="34" bestFit="1" customWidth="1"/>
    <col min="18" max="16384" width="9.140625" style="34"/>
  </cols>
  <sheetData>
    <row r="1" spans="1:17" ht="16.5" thickBot="1">
      <c r="A1" s="32" t="s">
        <v>78</v>
      </c>
      <c r="B1" s="1"/>
      <c r="C1" s="1"/>
      <c r="D1" s="1"/>
      <c r="E1" s="1"/>
      <c r="F1" s="33"/>
      <c r="G1" s="1"/>
      <c r="H1" s="33"/>
      <c r="I1" s="1"/>
      <c r="J1" s="33"/>
      <c r="K1" s="1"/>
      <c r="L1" s="33"/>
      <c r="M1" s="1"/>
      <c r="N1" s="33"/>
      <c r="O1" s="1"/>
      <c r="P1" s="33"/>
      <c r="Q1" s="1"/>
    </row>
    <row r="2" spans="1:17" ht="16.5" thickBot="1">
      <c r="A2" s="11"/>
      <c r="B2" s="2"/>
      <c r="C2" s="2"/>
      <c r="D2" s="2"/>
      <c r="E2" s="2"/>
      <c r="F2" s="112">
        <v>44972</v>
      </c>
      <c r="G2" s="113"/>
      <c r="H2" s="112">
        <v>44986</v>
      </c>
      <c r="I2" s="113"/>
      <c r="J2" s="112">
        <v>44993</v>
      </c>
      <c r="K2" s="113"/>
      <c r="L2" s="112">
        <v>45000</v>
      </c>
      <c r="M2" s="113"/>
      <c r="N2" s="112">
        <v>45007</v>
      </c>
      <c r="O2" s="113"/>
      <c r="P2" s="112">
        <v>45014</v>
      </c>
      <c r="Q2" s="113"/>
    </row>
    <row r="3" spans="1:17" ht="48.6" thickBot="1">
      <c r="A3" s="35" t="s">
        <v>79</v>
      </c>
      <c r="B3" s="36" t="s">
        <v>46</v>
      </c>
      <c r="C3" s="37" t="s">
        <v>2</v>
      </c>
      <c r="D3" s="38" t="s">
        <v>3</v>
      </c>
      <c r="E3" s="39" t="s">
        <v>80</v>
      </c>
      <c r="F3" s="35" t="s">
        <v>5</v>
      </c>
      <c r="G3" s="36" t="s">
        <v>6</v>
      </c>
      <c r="H3" s="35" t="s">
        <v>5</v>
      </c>
      <c r="I3" s="36" t="s">
        <v>6</v>
      </c>
      <c r="J3" s="35" t="s">
        <v>5</v>
      </c>
      <c r="K3" s="36" t="s">
        <v>6</v>
      </c>
      <c r="L3" s="35" t="s">
        <v>5</v>
      </c>
      <c r="M3" s="36" t="s">
        <v>6</v>
      </c>
      <c r="N3" s="35" t="s">
        <v>5</v>
      </c>
      <c r="O3" s="36" t="s">
        <v>6</v>
      </c>
      <c r="P3" s="35" t="s">
        <v>5</v>
      </c>
      <c r="Q3" s="36" t="s">
        <v>6</v>
      </c>
    </row>
    <row r="4" spans="1:17" s="4" customFormat="1" ht="32.1">
      <c r="A4" s="40" t="s">
        <v>81</v>
      </c>
      <c r="B4" s="4" t="s">
        <v>82</v>
      </c>
      <c r="C4" s="41">
        <v>4</v>
      </c>
      <c r="D4" s="42" t="s">
        <v>18</v>
      </c>
      <c r="E4" s="41">
        <v>3</v>
      </c>
      <c r="F4" s="51"/>
      <c r="G4" s="45"/>
      <c r="H4" s="51"/>
      <c r="I4" s="45"/>
      <c r="J4" s="51"/>
      <c r="K4" s="45"/>
      <c r="L4" s="51"/>
      <c r="M4" s="45"/>
      <c r="N4" s="51"/>
      <c r="O4" s="45"/>
      <c r="P4" s="51"/>
      <c r="Q4" s="45"/>
    </row>
    <row r="5" spans="1:17" s="4" customFormat="1">
      <c r="A5" s="40" t="s">
        <v>83</v>
      </c>
      <c r="B5" s="4" t="s">
        <v>52</v>
      </c>
      <c r="C5" s="43">
        <v>18</v>
      </c>
      <c r="D5" s="42">
        <v>20</v>
      </c>
      <c r="E5" s="43">
        <v>18</v>
      </c>
      <c r="F5" s="45">
        <v>1</v>
      </c>
      <c r="G5" s="54"/>
      <c r="H5" s="45">
        <v>1</v>
      </c>
      <c r="I5" s="54"/>
      <c r="J5" s="45">
        <v>2</v>
      </c>
      <c r="K5" s="54"/>
      <c r="L5" s="45">
        <v>2</v>
      </c>
      <c r="M5" s="54"/>
      <c r="N5" s="45">
        <v>2</v>
      </c>
      <c r="O5" s="55">
        <v>1</v>
      </c>
      <c r="P5" s="45">
        <v>3</v>
      </c>
      <c r="Q5" s="55">
        <v>2</v>
      </c>
    </row>
    <row r="6" spans="1:17" s="4" customFormat="1">
      <c r="A6" s="40" t="s">
        <v>84</v>
      </c>
      <c r="B6" s="4" t="s">
        <v>52</v>
      </c>
      <c r="C6" s="43">
        <v>7</v>
      </c>
      <c r="D6" s="42">
        <v>4</v>
      </c>
      <c r="E6" s="43">
        <v>2</v>
      </c>
      <c r="F6" s="52"/>
      <c r="G6" s="45"/>
      <c r="H6" s="52"/>
      <c r="I6" s="45"/>
      <c r="J6" s="52"/>
      <c r="K6" s="45"/>
      <c r="L6" s="52"/>
      <c r="M6" s="45"/>
      <c r="N6" s="52"/>
      <c r="O6" s="45"/>
      <c r="P6" s="52"/>
      <c r="Q6" s="45"/>
    </row>
    <row r="7" spans="1:17" s="4" customFormat="1" ht="48">
      <c r="A7" s="40" t="s">
        <v>85</v>
      </c>
      <c r="B7" s="4" t="s">
        <v>52</v>
      </c>
      <c r="C7" s="43">
        <v>7</v>
      </c>
      <c r="D7" s="42">
        <v>3</v>
      </c>
      <c r="E7" s="43">
        <v>5</v>
      </c>
      <c r="F7" s="45">
        <v>2</v>
      </c>
      <c r="G7" s="54"/>
      <c r="H7" s="45">
        <v>2</v>
      </c>
      <c r="I7" s="54"/>
      <c r="J7" s="45">
        <v>2</v>
      </c>
      <c r="K7" s="54"/>
      <c r="L7" s="45">
        <v>2</v>
      </c>
      <c r="M7" s="54"/>
      <c r="N7" s="45">
        <v>3</v>
      </c>
      <c r="O7" s="55"/>
      <c r="P7" s="45">
        <v>3</v>
      </c>
      <c r="Q7" s="55"/>
    </row>
    <row r="8" spans="1:17" s="4" customFormat="1" ht="32.1">
      <c r="A8" s="40" t="s">
        <v>86</v>
      </c>
      <c r="B8" s="4" t="s">
        <v>53</v>
      </c>
      <c r="C8" s="43">
        <v>11</v>
      </c>
      <c r="D8" s="42">
        <v>7</v>
      </c>
      <c r="E8" s="43">
        <v>4</v>
      </c>
      <c r="F8" s="52"/>
      <c r="G8" s="45"/>
      <c r="H8" s="52"/>
      <c r="I8" s="45"/>
      <c r="J8" s="52"/>
      <c r="K8" s="45"/>
      <c r="L8" s="52"/>
      <c r="M8" s="45"/>
      <c r="N8" s="52"/>
      <c r="O8" s="45"/>
      <c r="P8" s="52"/>
      <c r="Q8" s="45"/>
    </row>
    <row r="9" spans="1:17" s="4" customFormat="1" ht="48">
      <c r="A9" s="40" t="s">
        <v>87</v>
      </c>
      <c r="B9" s="4" t="s">
        <v>53</v>
      </c>
      <c r="C9" s="43">
        <v>3</v>
      </c>
      <c r="D9" s="42">
        <v>4</v>
      </c>
      <c r="E9" s="43">
        <v>1</v>
      </c>
      <c r="F9" s="52"/>
      <c r="G9" s="45"/>
      <c r="H9" s="52"/>
      <c r="I9" s="45"/>
      <c r="J9" s="52">
        <v>1</v>
      </c>
      <c r="K9" s="45"/>
      <c r="L9" s="52">
        <v>1</v>
      </c>
      <c r="M9" s="45"/>
      <c r="N9" s="52">
        <v>3</v>
      </c>
      <c r="O9" s="45"/>
      <c r="P9" s="52">
        <v>3</v>
      </c>
      <c r="Q9" s="45"/>
    </row>
    <row r="10" spans="1:17" s="4" customFormat="1">
      <c r="A10" s="40" t="s">
        <v>88</v>
      </c>
      <c r="B10" s="44" t="s">
        <v>89</v>
      </c>
      <c r="C10" s="43">
        <v>7</v>
      </c>
      <c r="D10" s="42">
        <v>6</v>
      </c>
      <c r="E10" s="43">
        <v>5</v>
      </c>
      <c r="F10" s="45">
        <v>2</v>
      </c>
      <c r="G10" s="54"/>
      <c r="H10" s="45">
        <v>2</v>
      </c>
      <c r="I10" s="54"/>
      <c r="J10" s="45">
        <v>2</v>
      </c>
      <c r="K10" s="54">
        <v>1</v>
      </c>
      <c r="L10" s="45">
        <v>3</v>
      </c>
      <c r="M10" s="54">
        <v>1</v>
      </c>
      <c r="N10" s="45">
        <v>3</v>
      </c>
      <c r="O10" s="55">
        <v>1</v>
      </c>
      <c r="P10" s="45">
        <v>4</v>
      </c>
      <c r="Q10" s="55">
        <v>1</v>
      </c>
    </row>
    <row r="11" spans="1:17" s="4" customFormat="1" ht="32.1">
      <c r="A11" s="40" t="s">
        <v>90</v>
      </c>
      <c r="B11" s="44" t="s">
        <v>56</v>
      </c>
      <c r="C11" s="43" t="s">
        <v>18</v>
      </c>
      <c r="D11" s="42" t="s">
        <v>18</v>
      </c>
      <c r="E11" s="43" t="s">
        <v>18</v>
      </c>
      <c r="F11" s="45"/>
      <c r="G11" s="54"/>
      <c r="H11" s="45"/>
      <c r="I11" s="54"/>
      <c r="J11" s="45"/>
      <c r="K11" s="54"/>
      <c r="L11" s="45"/>
      <c r="M11" s="54"/>
      <c r="N11" s="45"/>
      <c r="O11" s="55"/>
      <c r="P11" s="45"/>
      <c r="Q11" s="55"/>
    </row>
    <row r="12" spans="1:17" s="4" customFormat="1" ht="32.1">
      <c r="A12" s="40" t="s">
        <v>91</v>
      </c>
      <c r="B12" s="44" t="s">
        <v>55</v>
      </c>
      <c r="C12" s="43">
        <v>3</v>
      </c>
      <c r="D12" s="42">
        <v>3</v>
      </c>
      <c r="E12" s="43">
        <v>2</v>
      </c>
      <c r="F12" s="45">
        <v>1</v>
      </c>
      <c r="G12" s="54"/>
      <c r="H12" s="45">
        <v>1</v>
      </c>
      <c r="I12" s="54"/>
      <c r="J12" s="45">
        <v>1</v>
      </c>
      <c r="K12" s="54"/>
      <c r="L12" s="45">
        <v>1</v>
      </c>
      <c r="M12" s="54"/>
      <c r="N12" s="45">
        <v>1</v>
      </c>
      <c r="O12" s="55"/>
      <c r="P12" s="45">
        <v>1</v>
      </c>
      <c r="Q12" s="55"/>
    </row>
    <row r="13" spans="1:17" s="4" customFormat="1">
      <c r="A13" s="40" t="s">
        <v>92</v>
      </c>
      <c r="B13" s="44" t="s">
        <v>55</v>
      </c>
      <c r="C13" s="43">
        <v>9</v>
      </c>
      <c r="D13" s="42">
        <v>7</v>
      </c>
      <c r="E13" s="43">
        <v>6</v>
      </c>
      <c r="F13" s="52"/>
      <c r="G13" s="55"/>
      <c r="H13" s="52"/>
      <c r="I13" s="55"/>
      <c r="J13" s="52"/>
      <c r="K13" s="55"/>
      <c r="L13" s="52"/>
      <c r="M13" s="55"/>
      <c r="N13" s="52"/>
      <c r="O13" s="55"/>
      <c r="P13" s="52"/>
      <c r="Q13" s="55"/>
    </row>
    <row r="14" spans="1:17" s="4" customFormat="1">
      <c r="A14" s="40" t="s">
        <v>93</v>
      </c>
      <c r="B14" s="44" t="s">
        <v>55</v>
      </c>
      <c r="C14" s="43">
        <v>0</v>
      </c>
      <c r="D14" s="42">
        <v>3</v>
      </c>
      <c r="E14" s="43">
        <v>3</v>
      </c>
      <c r="F14" s="52"/>
      <c r="G14" s="55"/>
      <c r="H14" s="52"/>
      <c r="I14" s="55"/>
      <c r="J14" s="52"/>
      <c r="K14" s="55"/>
      <c r="L14" s="52"/>
      <c r="M14" s="55"/>
      <c r="N14" s="52"/>
      <c r="O14" s="55"/>
      <c r="P14" s="52"/>
      <c r="Q14" s="55"/>
    </row>
    <row r="15" spans="1:17" s="4" customFormat="1">
      <c r="A15" s="40" t="s">
        <v>94</v>
      </c>
      <c r="B15" s="4" t="s">
        <v>57</v>
      </c>
      <c r="C15" s="43">
        <v>4</v>
      </c>
      <c r="D15" s="42">
        <v>4</v>
      </c>
      <c r="E15" s="43">
        <v>4</v>
      </c>
      <c r="F15" s="45">
        <v>1</v>
      </c>
      <c r="G15" s="54"/>
      <c r="H15" s="45">
        <v>1</v>
      </c>
      <c r="I15" s="54"/>
      <c r="J15" s="45">
        <v>2</v>
      </c>
      <c r="K15" s="54"/>
      <c r="L15" s="45">
        <v>3</v>
      </c>
      <c r="M15" s="54"/>
      <c r="N15" s="45">
        <v>4</v>
      </c>
      <c r="O15" s="55"/>
      <c r="P15" s="45">
        <v>4</v>
      </c>
      <c r="Q15" s="55"/>
    </row>
    <row r="16" spans="1:17" s="4" customFormat="1" ht="32.1">
      <c r="A16" s="40" t="s">
        <v>95</v>
      </c>
      <c r="B16" s="4" t="s">
        <v>57</v>
      </c>
      <c r="C16" s="43">
        <v>4</v>
      </c>
      <c r="D16" s="42">
        <v>0</v>
      </c>
      <c r="E16" s="43">
        <v>4</v>
      </c>
      <c r="F16" s="52"/>
      <c r="G16" s="55"/>
      <c r="H16" s="52"/>
      <c r="I16" s="55"/>
      <c r="J16" s="52"/>
      <c r="K16" s="55"/>
      <c r="L16" s="52"/>
      <c r="M16" s="55"/>
      <c r="N16" s="52"/>
      <c r="O16" s="55"/>
      <c r="P16" s="52"/>
      <c r="Q16" s="55"/>
    </row>
    <row r="17" spans="1:17" s="4" customFormat="1" ht="32.1">
      <c r="A17" s="40" t="s">
        <v>96</v>
      </c>
      <c r="B17" s="4" t="s">
        <v>97</v>
      </c>
      <c r="C17" s="43">
        <v>6</v>
      </c>
      <c r="D17" s="42">
        <v>4</v>
      </c>
      <c r="E17" s="43">
        <v>2</v>
      </c>
      <c r="F17" s="52"/>
      <c r="G17" s="55"/>
      <c r="H17" s="52"/>
      <c r="I17" s="55"/>
      <c r="J17" s="52"/>
      <c r="K17" s="55"/>
      <c r="L17" s="52"/>
      <c r="M17" s="55"/>
      <c r="N17" s="52"/>
      <c r="O17" s="55"/>
      <c r="P17" s="52"/>
      <c r="Q17" s="55"/>
    </row>
    <row r="18" spans="1:17" s="4" customFormat="1">
      <c r="A18" s="40" t="s">
        <v>98</v>
      </c>
      <c r="B18" s="4" t="s">
        <v>99</v>
      </c>
      <c r="C18" s="43">
        <v>0</v>
      </c>
      <c r="D18" s="42">
        <v>2</v>
      </c>
      <c r="E18" s="43">
        <v>3</v>
      </c>
      <c r="F18" s="52"/>
      <c r="G18" s="55"/>
      <c r="H18" s="52"/>
      <c r="I18" s="55"/>
      <c r="J18" s="52"/>
      <c r="K18" s="55"/>
      <c r="L18" s="52"/>
      <c r="M18" s="55"/>
      <c r="N18" s="52"/>
      <c r="O18" s="55"/>
      <c r="P18" s="52">
        <v>1</v>
      </c>
      <c r="Q18" s="55"/>
    </row>
    <row r="19" spans="1:17" s="4" customFormat="1">
      <c r="A19" s="40" t="s">
        <v>100</v>
      </c>
      <c r="B19" s="4" t="s">
        <v>59</v>
      </c>
      <c r="C19" s="43">
        <v>3</v>
      </c>
      <c r="D19" s="42">
        <v>3</v>
      </c>
      <c r="E19" s="43">
        <v>2</v>
      </c>
      <c r="F19" s="52"/>
      <c r="G19" s="55"/>
      <c r="H19" s="52"/>
      <c r="I19" s="55"/>
      <c r="J19" s="52"/>
      <c r="K19" s="55"/>
      <c r="L19" s="52"/>
      <c r="M19" s="55"/>
      <c r="N19" s="52"/>
      <c r="O19" s="55"/>
      <c r="P19" s="52"/>
      <c r="Q19" s="55"/>
    </row>
    <row r="20" spans="1:17" s="4" customFormat="1">
      <c r="A20" s="40" t="s">
        <v>101</v>
      </c>
      <c r="B20" s="4" t="s">
        <v>60</v>
      </c>
      <c r="C20" s="43">
        <v>2</v>
      </c>
      <c r="D20" s="42">
        <v>2</v>
      </c>
      <c r="E20" s="43">
        <v>4</v>
      </c>
      <c r="F20" s="52"/>
      <c r="G20" s="55"/>
      <c r="H20" s="52">
        <v>1</v>
      </c>
      <c r="I20" s="55"/>
      <c r="J20" s="52">
        <v>1</v>
      </c>
      <c r="K20" s="55"/>
      <c r="L20" s="52">
        <v>1</v>
      </c>
      <c r="M20" s="55"/>
      <c r="N20" s="52">
        <v>1</v>
      </c>
      <c r="O20" s="55">
        <v>1</v>
      </c>
      <c r="P20" s="52">
        <v>1</v>
      </c>
      <c r="Q20" s="55">
        <v>2</v>
      </c>
    </row>
    <row r="21" spans="1:17" s="4" customFormat="1" ht="32.1">
      <c r="A21" s="40" t="s">
        <v>102</v>
      </c>
      <c r="B21" s="4" t="s">
        <v>60</v>
      </c>
      <c r="C21" s="43">
        <v>11</v>
      </c>
      <c r="D21" s="42">
        <v>14</v>
      </c>
      <c r="E21" s="43">
        <v>10</v>
      </c>
      <c r="F21" s="45">
        <v>1</v>
      </c>
      <c r="G21" s="54"/>
      <c r="H21" s="45">
        <v>1</v>
      </c>
      <c r="I21" s="54"/>
      <c r="J21" s="45">
        <v>1</v>
      </c>
      <c r="K21" s="54"/>
      <c r="L21" s="45">
        <v>2</v>
      </c>
      <c r="M21" s="54"/>
      <c r="N21" s="45">
        <v>3</v>
      </c>
      <c r="O21" s="55"/>
      <c r="P21" s="45">
        <v>3</v>
      </c>
      <c r="Q21" s="55"/>
    </row>
    <row r="22" spans="1:17" s="4" customFormat="1" ht="32.1">
      <c r="A22" s="40" t="s">
        <v>103</v>
      </c>
      <c r="B22" s="4" t="s">
        <v>60</v>
      </c>
      <c r="C22" s="43">
        <v>5</v>
      </c>
      <c r="D22" s="42">
        <v>3</v>
      </c>
      <c r="E22" s="43">
        <v>2</v>
      </c>
      <c r="F22" s="52"/>
      <c r="G22" s="55"/>
      <c r="H22" s="52"/>
      <c r="I22" s="55"/>
      <c r="J22" s="52"/>
      <c r="K22" s="55"/>
      <c r="L22" s="52"/>
      <c r="M22" s="55">
        <v>2</v>
      </c>
      <c r="N22" s="52"/>
      <c r="O22" s="55">
        <v>2</v>
      </c>
      <c r="P22" s="52"/>
      <c r="Q22" s="55">
        <v>2</v>
      </c>
    </row>
    <row r="23" spans="1:17" s="4" customFormat="1">
      <c r="A23" s="40" t="s">
        <v>104</v>
      </c>
      <c r="B23" s="4" t="s">
        <v>60</v>
      </c>
      <c r="C23" s="43" t="s">
        <v>18</v>
      </c>
      <c r="D23" s="42" t="s">
        <v>18</v>
      </c>
      <c r="E23" s="43" t="s">
        <v>18</v>
      </c>
      <c r="F23" s="52"/>
      <c r="G23" s="55"/>
      <c r="H23" s="52"/>
      <c r="I23" s="55"/>
      <c r="J23" s="52"/>
      <c r="K23" s="55"/>
      <c r="L23" s="52"/>
      <c r="M23" s="55"/>
      <c r="N23" s="52"/>
      <c r="O23" s="55"/>
      <c r="P23" s="52"/>
      <c r="Q23" s="55"/>
    </row>
    <row r="24" spans="1:17" s="4" customFormat="1">
      <c r="A24" s="40" t="s">
        <v>105</v>
      </c>
      <c r="B24" s="4" t="s">
        <v>60</v>
      </c>
      <c r="C24" s="43" t="s">
        <v>18</v>
      </c>
      <c r="D24" s="42" t="s">
        <v>18</v>
      </c>
      <c r="E24" s="43" t="s">
        <v>18</v>
      </c>
      <c r="F24" s="52"/>
      <c r="G24" s="55"/>
      <c r="H24" s="52"/>
      <c r="I24" s="55"/>
      <c r="J24" s="52"/>
      <c r="K24" s="55"/>
      <c r="L24" s="52"/>
      <c r="M24" s="55"/>
      <c r="N24" s="52"/>
      <c r="O24" s="55"/>
      <c r="P24" s="52"/>
      <c r="Q24" s="55"/>
    </row>
    <row r="25" spans="1:17" s="4" customFormat="1">
      <c r="A25" s="40" t="s">
        <v>106</v>
      </c>
      <c r="B25" s="4" t="s">
        <v>61</v>
      </c>
      <c r="C25" s="43">
        <v>6</v>
      </c>
      <c r="D25" s="42">
        <v>6</v>
      </c>
      <c r="E25" s="43">
        <v>8</v>
      </c>
      <c r="F25" s="52"/>
      <c r="G25" s="55">
        <v>4</v>
      </c>
      <c r="H25" s="52"/>
      <c r="I25" s="55">
        <v>8</v>
      </c>
      <c r="J25" s="52"/>
      <c r="K25" s="55">
        <v>8</v>
      </c>
      <c r="L25" s="52"/>
      <c r="M25" s="55">
        <v>8</v>
      </c>
      <c r="N25" s="52"/>
      <c r="O25" s="55">
        <v>8</v>
      </c>
      <c r="P25" s="52"/>
      <c r="Q25" s="55">
        <v>8</v>
      </c>
    </row>
    <row r="26" spans="1:17" s="4" customFormat="1" ht="32.1">
      <c r="A26" s="40" t="s">
        <v>107</v>
      </c>
      <c r="B26" s="4" t="s">
        <v>61</v>
      </c>
      <c r="C26" s="43">
        <v>9</v>
      </c>
      <c r="D26" s="42">
        <v>10</v>
      </c>
      <c r="E26" s="43">
        <v>22</v>
      </c>
      <c r="F26" s="52"/>
      <c r="G26" s="55">
        <v>2</v>
      </c>
      <c r="H26" s="52"/>
      <c r="I26" s="55">
        <v>11</v>
      </c>
      <c r="J26" s="52"/>
      <c r="K26" s="55">
        <v>13</v>
      </c>
      <c r="L26" s="52"/>
      <c r="M26" s="55">
        <v>13</v>
      </c>
      <c r="N26" s="52"/>
      <c r="O26" s="55">
        <v>13</v>
      </c>
      <c r="P26" s="52"/>
      <c r="Q26" s="55">
        <v>13</v>
      </c>
    </row>
    <row r="27" spans="1:17" s="4" customFormat="1">
      <c r="A27" s="40" t="s">
        <v>108</v>
      </c>
      <c r="B27" s="4" t="s">
        <v>61</v>
      </c>
      <c r="C27" s="43" t="s">
        <v>18</v>
      </c>
      <c r="D27" s="42" t="s">
        <v>18</v>
      </c>
      <c r="E27" s="43">
        <v>11</v>
      </c>
      <c r="F27" s="52"/>
      <c r="G27" s="55">
        <v>0</v>
      </c>
      <c r="H27" s="52"/>
      <c r="I27" s="55">
        <v>5</v>
      </c>
      <c r="J27" s="52"/>
      <c r="K27" s="55">
        <v>6</v>
      </c>
      <c r="L27" s="52"/>
      <c r="M27" s="55">
        <v>6</v>
      </c>
      <c r="N27" s="52"/>
      <c r="O27" s="55">
        <v>6</v>
      </c>
      <c r="P27" s="52"/>
      <c r="Q27" s="55">
        <v>6</v>
      </c>
    </row>
    <row r="28" spans="1:17" s="4" customFormat="1" ht="32.1">
      <c r="A28" s="40" t="s">
        <v>109</v>
      </c>
      <c r="B28" s="4" t="s">
        <v>61</v>
      </c>
      <c r="C28" s="43" t="s">
        <v>18</v>
      </c>
      <c r="D28" s="42" t="s">
        <v>18</v>
      </c>
      <c r="E28" s="43" t="s">
        <v>18</v>
      </c>
      <c r="F28" s="52"/>
      <c r="G28" s="55">
        <v>1</v>
      </c>
      <c r="H28" s="52"/>
      <c r="I28" s="55">
        <v>3</v>
      </c>
      <c r="J28" s="52"/>
      <c r="K28" s="55">
        <v>3</v>
      </c>
      <c r="L28" s="52"/>
      <c r="M28" s="55">
        <v>3</v>
      </c>
      <c r="N28" s="52"/>
      <c r="O28" s="55">
        <v>3</v>
      </c>
      <c r="P28" s="52"/>
      <c r="Q28" s="55">
        <v>3</v>
      </c>
    </row>
    <row r="29" spans="1:17" s="4" customFormat="1">
      <c r="A29" s="40" t="s">
        <v>110</v>
      </c>
      <c r="B29" s="4" t="s">
        <v>61</v>
      </c>
      <c r="C29" s="43" t="s">
        <v>18</v>
      </c>
      <c r="D29" s="42" t="s">
        <v>18</v>
      </c>
      <c r="E29" s="43">
        <v>15</v>
      </c>
      <c r="F29" s="52"/>
      <c r="G29" s="55">
        <v>0</v>
      </c>
      <c r="H29" s="52"/>
      <c r="I29" s="55">
        <v>3</v>
      </c>
      <c r="J29" s="52"/>
      <c r="K29" s="55">
        <v>4</v>
      </c>
      <c r="L29" s="52"/>
      <c r="M29" s="55">
        <v>4</v>
      </c>
      <c r="N29" s="52"/>
      <c r="O29" s="55">
        <v>4</v>
      </c>
      <c r="P29" s="52"/>
      <c r="Q29" s="55">
        <v>4</v>
      </c>
    </row>
    <row r="30" spans="1:17" s="4" customFormat="1">
      <c r="A30" s="40" t="s">
        <v>111</v>
      </c>
      <c r="B30" s="4" t="s">
        <v>63</v>
      </c>
      <c r="C30" s="43">
        <v>0</v>
      </c>
      <c r="D30" s="42">
        <v>1</v>
      </c>
      <c r="E30" s="43">
        <v>2</v>
      </c>
      <c r="F30" s="52"/>
      <c r="G30" s="55"/>
      <c r="H30" s="52"/>
      <c r="I30" s="55"/>
      <c r="J30" s="52"/>
      <c r="K30" s="55"/>
      <c r="L30" s="52"/>
      <c r="M30" s="55"/>
      <c r="N30" s="52">
        <v>1</v>
      </c>
      <c r="O30" s="55"/>
      <c r="P30" s="52"/>
      <c r="Q30" s="55"/>
    </row>
    <row r="31" spans="1:17" s="4" customFormat="1" ht="32.1">
      <c r="A31" s="40" t="s">
        <v>112</v>
      </c>
      <c r="B31" s="4" t="s">
        <v>63</v>
      </c>
      <c r="C31" s="43">
        <v>5</v>
      </c>
      <c r="D31" s="42">
        <v>4</v>
      </c>
      <c r="E31" s="43">
        <v>3</v>
      </c>
      <c r="F31" s="52"/>
      <c r="G31" s="55"/>
      <c r="H31" s="52">
        <v>1</v>
      </c>
      <c r="I31" s="55"/>
      <c r="J31" s="52">
        <v>1</v>
      </c>
      <c r="K31" s="55"/>
      <c r="L31" s="52">
        <v>1</v>
      </c>
      <c r="M31" s="55"/>
      <c r="N31" s="52"/>
      <c r="O31" s="55"/>
      <c r="P31" s="52">
        <v>1</v>
      </c>
      <c r="Q31" s="55"/>
    </row>
    <row r="32" spans="1:17" s="4" customFormat="1" ht="32.1">
      <c r="A32" s="40" t="s">
        <v>113</v>
      </c>
      <c r="B32" s="4" t="s">
        <v>63</v>
      </c>
      <c r="C32" s="43">
        <v>8</v>
      </c>
      <c r="D32" s="42">
        <v>2</v>
      </c>
      <c r="E32" s="43">
        <v>2</v>
      </c>
      <c r="F32" s="52"/>
      <c r="G32" s="55"/>
      <c r="H32" s="52"/>
      <c r="I32" s="55"/>
      <c r="J32" s="52">
        <v>1</v>
      </c>
      <c r="K32" s="55"/>
      <c r="L32" s="52">
        <v>1</v>
      </c>
      <c r="M32" s="55"/>
      <c r="N32" s="52">
        <v>1</v>
      </c>
      <c r="O32" s="55"/>
      <c r="P32" s="52">
        <v>1</v>
      </c>
      <c r="Q32" s="55"/>
    </row>
    <row r="33" spans="1:17" s="4" customFormat="1" ht="32.1">
      <c r="A33" s="40" t="s">
        <v>114</v>
      </c>
      <c r="B33" s="4" t="s">
        <v>64</v>
      </c>
      <c r="C33" s="43">
        <v>6</v>
      </c>
      <c r="D33" s="42">
        <v>5</v>
      </c>
      <c r="E33" s="43">
        <v>3</v>
      </c>
      <c r="F33" s="52">
        <v>2</v>
      </c>
      <c r="G33" s="55"/>
      <c r="H33" s="52">
        <v>2</v>
      </c>
      <c r="I33" s="55"/>
      <c r="J33" s="52">
        <v>2</v>
      </c>
      <c r="K33" s="55"/>
      <c r="L33" s="52">
        <v>3</v>
      </c>
      <c r="M33" s="55"/>
      <c r="N33" s="52">
        <v>3</v>
      </c>
      <c r="O33" s="55"/>
      <c r="P33" s="52">
        <v>3</v>
      </c>
      <c r="Q33" s="55"/>
    </row>
    <row r="34" spans="1:17" s="4" customFormat="1">
      <c r="A34" s="40" t="s">
        <v>115</v>
      </c>
      <c r="B34" s="4" t="s">
        <v>64</v>
      </c>
      <c r="C34" s="43">
        <v>4</v>
      </c>
      <c r="D34" s="42">
        <v>4</v>
      </c>
      <c r="E34" s="43">
        <v>4</v>
      </c>
      <c r="F34" s="52"/>
      <c r="G34" s="55"/>
      <c r="H34" s="52"/>
      <c r="I34" s="55"/>
      <c r="J34" s="52"/>
      <c r="K34" s="55"/>
      <c r="L34" s="52"/>
      <c r="M34" s="55"/>
      <c r="N34" s="52"/>
      <c r="O34" s="55"/>
      <c r="P34" s="52"/>
      <c r="Q34" s="55"/>
    </row>
    <row r="35" spans="1:17" s="4" customFormat="1">
      <c r="A35" s="40" t="s">
        <v>116</v>
      </c>
      <c r="B35" s="4" t="s">
        <v>64</v>
      </c>
      <c r="C35" s="43">
        <v>0</v>
      </c>
      <c r="D35" s="42">
        <v>0</v>
      </c>
      <c r="E35" s="43">
        <v>0</v>
      </c>
      <c r="F35" s="52"/>
      <c r="G35" s="55"/>
      <c r="H35" s="52"/>
      <c r="I35" s="55"/>
      <c r="J35" s="52"/>
      <c r="K35" s="55"/>
      <c r="L35" s="52"/>
      <c r="M35" s="55"/>
      <c r="N35" s="52"/>
      <c r="O35" s="55"/>
      <c r="P35" s="52"/>
      <c r="Q35" s="55"/>
    </row>
    <row r="36" spans="1:17" s="4" customFormat="1" ht="32.1">
      <c r="A36" s="40" t="s">
        <v>117</v>
      </c>
      <c r="B36" s="4" t="s">
        <v>64</v>
      </c>
      <c r="C36" s="43">
        <v>3</v>
      </c>
      <c r="D36" s="42">
        <v>0</v>
      </c>
      <c r="E36" s="43">
        <v>1</v>
      </c>
      <c r="F36" s="52"/>
      <c r="G36" s="55"/>
      <c r="H36" s="52"/>
      <c r="I36" s="55"/>
      <c r="J36" s="52"/>
      <c r="K36" s="55"/>
      <c r="L36" s="52"/>
      <c r="M36" s="55"/>
      <c r="N36" s="52"/>
      <c r="O36" s="55"/>
      <c r="P36" s="52"/>
      <c r="Q36" s="55"/>
    </row>
    <row r="37" spans="1:17" s="4" customFormat="1" ht="32.1">
      <c r="A37" s="40" t="s">
        <v>118</v>
      </c>
      <c r="B37" s="4" t="s">
        <v>65</v>
      </c>
      <c r="C37" s="43">
        <v>2</v>
      </c>
      <c r="D37" s="42">
        <v>2</v>
      </c>
      <c r="E37" s="43">
        <v>4</v>
      </c>
      <c r="F37" s="52">
        <v>1</v>
      </c>
      <c r="G37" s="55"/>
      <c r="H37" s="52">
        <v>1</v>
      </c>
      <c r="I37" s="55"/>
      <c r="J37" s="52">
        <v>1</v>
      </c>
      <c r="K37" s="55"/>
      <c r="L37" s="52">
        <v>1</v>
      </c>
      <c r="M37" s="55"/>
      <c r="N37" s="52">
        <v>1</v>
      </c>
      <c r="O37" s="55"/>
      <c r="P37" s="52">
        <v>1</v>
      </c>
      <c r="Q37" s="55"/>
    </row>
    <row r="38" spans="1:17" s="4" customFormat="1">
      <c r="A38" s="40" t="s">
        <v>119</v>
      </c>
      <c r="B38" s="4" t="s">
        <v>66</v>
      </c>
      <c r="C38" s="43">
        <v>1</v>
      </c>
      <c r="D38" s="42">
        <v>0</v>
      </c>
      <c r="E38" s="43">
        <v>5</v>
      </c>
      <c r="F38" s="52">
        <v>1</v>
      </c>
      <c r="G38" s="55"/>
      <c r="H38" s="52">
        <v>1</v>
      </c>
      <c r="I38" s="55"/>
      <c r="J38" s="52">
        <v>2</v>
      </c>
      <c r="K38" s="55"/>
      <c r="L38" s="52">
        <v>2</v>
      </c>
      <c r="M38" s="55"/>
      <c r="N38" s="52">
        <v>2</v>
      </c>
      <c r="O38" s="55"/>
      <c r="P38" s="52">
        <v>2</v>
      </c>
      <c r="Q38" s="55"/>
    </row>
    <row r="39" spans="1:17" s="4" customFormat="1">
      <c r="A39" s="40" t="s">
        <v>120</v>
      </c>
      <c r="B39" s="4" t="s">
        <v>67</v>
      </c>
      <c r="C39" s="43">
        <v>0</v>
      </c>
      <c r="D39" s="42">
        <v>1</v>
      </c>
      <c r="E39" s="43" t="s">
        <v>18</v>
      </c>
      <c r="F39" s="52"/>
      <c r="G39" s="55"/>
      <c r="H39" s="52"/>
      <c r="I39" s="55"/>
      <c r="J39" s="52"/>
      <c r="K39" s="55"/>
      <c r="L39" s="52"/>
      <c r="M39" s="55"/>
      <c r="N39" s="52"/>
      <c r="O39" s="55"/>
      <c r="P39" s="52"/>
      <c r="Q39" s="55"/>
    </row>
    <row r="40" spans="1:17" s="4" customFormat="1">
      <c r="A40" s="40" t="s">
        <v>121</v>
      </c>
      <c r="B40" s="4" t="s">
        <v>67</v>
      </c>
      <c r="C40" s="43">
        <v>0</v>
      </c>
      <c r="D40" s="42">
        <v>2</v>
      </c>
      <c r="E40" s="43">
        <v>1</v>
      </c>
      <c r="F40" s="52"/>
      <c r="G40" s="55"/>
      <c r="H40" s="52"/>
      <c r="I40" s="55"/>
      <c r="J40" s="52"/>
      <c r="K40" s="55"/>
      <c r="L40" s="52"/>
      <c r="M40" s="55"/>
      <c r="N40" s="52"/>
      <c r="O40" s="55"/>
      <c r="P40" s="52"/>
      <c r="Q40" s="55"/>
    </row>
    <row r="41" spans="1:17" s="4" customFormat="1">
      <c r="A41" s="40" t="s">
        <v>122</v>
      </c>
      <c r="B41" s="4" t="s">
        <v>67</v>
      </c>
      <c r="C41" s="43">
        <v>6</v>
      </c>
      <c r="D41" s="42">
        <v>0</v>
      </c>
      <c r="E41" s="43">
        <v>1</v>
      </c>
      <c r="F41" s="52"/>
      <c r="G41" s="55"/>
      <c r="H41" s="52"/>
      <c r="I41" s="55"/>
      <c r="J41" s="52"/>
      <c r="K41" s="55"/>
      <c r="L41" s="52"/>
      <c r="M41" s="55"/>
      <c r="N41" s="52"/>
      <c r="O41" s="55">
        <v>1</v>
      </c>
      <c r="P41" s="52"/>
      <c r="Q41" s="55">
        <v>1</v>
      </c>
    </row>
    <row r="42" spans="1:17" s="4" customFormat="1">
      <c r="A42" s="40" t="s">
        <v>123</v>
      </c>
      <c r="B42" s="4" t="s">
        <v>68</v>
      </c>
      <c r="C42" s="43">
        <v>2</v>
      </c>
      <c r="D42" s="42">
        <v>2</v>
      </c>
      <c r="E42" s="43">
        <v>2</v>
      </c>
      <c r="F42" s="52"/>
      <c r="G42" s="55"/>
      <c r="H42" s="52"/>
      <c r="I42" s="55"/>
      <c r="J42" s="52"/>
      <c r="K42" s="55"/>
      <c r="L42" s="52"/>
      <c r="M42" s="55"/>
      <c r="N42" s="52">
        <v>1</v>
      </c>
      <c r="O42" s="55"/>
      <c r="P42" s="52">
        <v>1</v>
      </c>
      <c r="Q42" s="55"/>
    </row>
    <row r="43" spans="1:17" s="4" customFormat="1">
      <c r="A43" s="40" t="s">
        <v>124</v>
      </c>
      <c r="B43" s="4" t="s">
        <v>68</v>
      </c>
      <c r="C43" s="43">
        <v>6</v>
      </c>
      <c r="D43" s="42">
        <v>7</v>
      </c>
      <c r="E43" s="43">
        <v>7</v>
      </c>
      <c r="F43" s="52"/>
      <c r="G43" s="55"/>
      <c r="H43" s="52"/>
      <c r="I43" s="55"/>
      <c r="J43" s="52"/>
      <c r="K43" s="55"/>
      <c r="L43" s="52"/>
      <c r="M43" s="55"/>
      <c r="N43" s="52"/>
      <c r="O43" s="55"/>
      <c r="P43" s="52"/>
      <c r="Q43" s="55"/>
    </row>
    <row r="44" spans="1:17" s="4" customFormat="1">
      <c r="A44" s="40" t="s">
        <v>125</v>
      </c>
      <c r="B44" s="4" t="s">
        <v>68</v>
      </c>
      <c r="C44" s="43">
        <v>4</v>
      </c>
      <c r="D44" s="42">
        <v>5</v>
      </c>
      <c r="E44" s="43">
        <v>3</v>
      </c>
      <c r="F44" s="52"/>
      <c r="G44" s="55"/>
      <c r="H44" s="52"/>
      <c r="I44" s="55"/>
      <c r="J44" s="52"/>
      <c r="K44" s="55">
        <v>1</v>
      </c>
      <c r="L44" s="52"/>
      <c r="M44" s="55">
        <v>1</v>
      </c>
      <c r="N44" s="52">
        <v>1</v>
      </c>
      <c r="O44" s="55">
        <v>1</v>
      </c>
      <c r="P44" s="52">
        <v>1</v>
      </c>
      <c r="Q44" s="55">
        <v>1</v>
      </c>
    </row>
    <row r="45" spans="1:17" s="4" customFormat="1">
      <c r="A45" s="40" t="s">
        <v>126</v>
      </c>
      <c r="B45" s="4" t="s">
        <v>69</v>
      </c>
      <c r="C45" s="43">
        <v>4</v>
      </c>
      <c r="D45" s="42">
        <v>2</v>
      </c>
      <c r="E45" s="43">
        <v>2</v>
      </c>
      <c r="F45" s="52"/>
      <c r="G45" s="55"/>
      <c r="H45" s="52"/>
      <c r="I45" s="55"/>
      <c r="J45" s="52"/>
      <c r="K45" s="55"/>
      <c r="L45" s="52"/>
      <c r="M45" s="55"/>
      <c r="N45" s="52"/>
      <c r="O45" s="55"/>
      <c r="P45" s="52"/>
      <c r="Q45" s="55"/>
    </row>
    <row r="46" spans="1:17" s="4" customFormat="1" ht="32.1">
      <c r="A46" s="40" t="s">
        <v>127</v>
      </c>
      <c r="B46" s="4" t="s">
        <v>69</v>
      </c>
      <c r="C46" s="43">
        <v>7</v>
      </c>
      <c r="D46" s="42">
        <v>8</v>
      </c>
      <c r="E46" s="43">
        <v>9</v>
      </c>
      <c r="F46" s="52"/>
      <c r="G46" s="55"/>
      <c r="H46" s="52">
        <v>1</v>
      </c>
      <c r="I46" s="55"/>
      <c r="J46" s="52">
        <v>1</v>
      </c>
      <c r="K46" s="55"/>
      <c r="L46" s="52">
        <v>2</v>
      </c>
      <c r="M46" s="55"/>
      <c r="N46" s="52">
        <v>2</v>
      </c>
      <c r="O46" s="55"/>
      <c r="P46" s="52">
        <v>2</v>
      </c>
      <c r="Q46" s="55">
        <v>1</v>
      </c>
    </row>
    <row r="47" spans="1:17" s="4" customFormat="1">
      <c r="A47" s="40" t="s">
        <v>128</v>
      </c>
      <c r="B47" s="4" t="s">
        <v>71</v>
      </c>
      <c r="C47" s="43">
        <v>0</v>
      </c>
      <c r="D47" s="42">
        <v>0</v>
      </c>
      <c r="E47" s="43">
        <v>4</v>
      </c>
      <c r="F47" s="52"/>
      <c r="G47" s="55"/>
      <c r="H47" s="52"/>
      <c r="I47" s="55"/>
      <c r="J47" s="52"/>
      <c r="K47" s="55"/>
      <c r="L47" s="52"/>
      <c r="M47" s="55"/>
      <c r="N47" s="52"/>
      <c r="O47" s="55"/>
      <c r="P47" s="52"/>
      <c r="Q47" s="55"/>
    </row>
    <row r="48" spans="1:17" s="4" customFormat="1">
      <c r="A48" s="40" t="s">
        <v>129</v>
      </c>
      <c r="B48" s="4" t="s">
        <v>70</v>
      </c>
      <c r="C48" s="43">
        <v>6</v>
      </c>
      <c r="D48" s="42">
        <v>7</v>
      </c>
      <c r="E48" s="43">
        <v>3</v>
      </c>
      <c r="F48" s="52"/>
      <c r="G48" s="55"/>
      <c r="H48" s="52"/>
      <c r="I48" s="55"/>
      <c r="J48" s="52"/>
      <c r="K48" s="55"/>
      <c r="L48" s="52"/>
      <c r="M48" s="55"/>
      <c r="N48" s="52"/>
      <c r="O48" s="55"/>
      <c r="P48" s="52"/>
      <c r="Q48" s="55"/>
    </row>
    <row r="49" spans="1:17" s="4" customFormat="1" ht="48">
      <c r="A49" s="40" t="s">
        <v>130</v>
      </c>
      <c r="B49" s="4" t="s">
        <v>72</v>
      </c>
      <c r="C49" s="43">
        <v>1</v>
      </c>
      <c r="D49" s="42">
        <v>7</v>
      </c>
      <c r="E49" s="43">
        <v>0</v>
      </c>
      <c r="F49" s="52"/>
      <c r="G49" s="55"/>
      <c r="H49" s="52"/>
      <c r="I49" s="55"/>
      <c r="J49" s="52"/>
      <c r="K49" s="55"/>
      <c r="L49" s="52"/>
      <c r="M49" s="55"/>
      <c r="N49" s="52"/>
      <c r="O49" s="55"/>
      <c r="P49" s="52">
        <v>1</v>
      </c>
      <c r="Q49" s="55"/>
    </row>
    <row r="50" spans="1:17" s="4" customFormat="1">
      <c r="A50" s="40" t="s">
        <v>131</v>
      </c>
      <c r="B50" s="4" t="s">
        <v>72</v>
      </c>
      <c r="C50" s="43">
        <v>13</v>
      </c>
      <c r="D50" s="42">
        <v>10</v>
      </c>
      <c r="E50" s="43">
        <v>9</v>
      </c>
      <c r="F50" s="52"/>
      <c r="G50" s="45"/>
      <c r="H50" s="52">
        <v>1</v>
      </c>
      <c r="I50" s="45"/>
      <c r="J50" s="52">
        <v>1</v>
      </c>
      <c r="K50" s="45"/>
      <c r="L50" s="52">
        <v>1</v>
      </c>
      <c r="M50" s="45"/>
      <c r="N50" s="52">
        <v>1</v>
      </c>
      <c r="O50" s="45"/>
      <c r="P50" s="52">
        <v>1</v>
      </c>
      <c r="Q50" s="45"/>
    </row>
    <row r="51" spans="1:17" s="4" customFormat="1" ht="48">
      <c r="A51" s="40" t="s">
        <v>132</v>
      </c>
      <c r="B51" s="4" t="s">
        <v>72</v>
      </c>
      <c r="C51" s="43">
        <v>5</v>
      </c>
      <c r="D51" s="42">
        <v>2</v>
      </c>
      <c r="E51" s="43">
        <v>2</v>
      </c>
      <c r="F51" s="52"/>
      <c r="G51" s="45"/>
      <c r="H51" s="52"/>
      <c r="I51" s="45"/>
      <c r="J51" s="52"/>
      <c r="K51" s="45"/>
      <c r="L51" s="52"/>
      <c r="M51" s="45"/>
      <c r="N51" s="52"/>
      <c r="O51" s="45"/>
      <c r="P51" s="52"/>
      <c r="Q51" s="45"/>
    </row>
    <row r="52" spans="1:17" s="4" customFormat="1" ht="48">
      <c r="A52" s="40" t="s">
        <v>133</v>
      </c>
      <c r="B52" s="4" t="s">
        <v>72</v>
      </c>
      <c r="C52" s="43">
        <v>1</v>
      </c>
      <c r="D52" s="42">
        <v>1</v>
      </c>
      <c r="E52" s="43">
        <v>0</v>
      </c>
      <c r="F52" s="52"/>
      <c r="G52" s="45"/>
      <c r="H52" s="52"/>
      <c r="I52" s="45"/>
      <c r="J52" s="52"/>
      <c r="K52" s="45"/>
      <c r="L52" s="52"/>
      <c r="M52" s="45"/>
      <c r="N52" s="52"/>
      <c r="O52" s="45"/>
      <c r="P52" s="52"/>
      <c r="Q52" s="45"/>
    </row>
    <row r="53" spans="1:17" s="4" customFormat="1" ht="32.1">
      <c r="A53" s="40" t="s">
        <v>134</v>
      </c>
      <c r="B53" s="4" t="s">
        <v>135</v>
      </c>
      <c r="C53" s="43">
        <v>2</v>
      </c>
      <c r="D53" s="42">
        <v>1</v>
      </c>
      <c r="E53" s="43">
        <v>2</v>
      </c>
      <c r="F53" s="52"/>
      <c r="G53" s="45"/>
      <c r="H53" s="52">
        <v>1</v>
      </c>
      <c r="I53" s="45"/>
      <c r="J53" s="52">
        <v>1</v>
      </c>
      <c r="K53" s="45"/>
      <c r="L53" s="52">
        <v>1</v>
      </c>
      <c r="M53" s="45"/>
      <c r="N53" s="52">
        <v>1</v>
      </c>
      <c r="O53" s="45"/>
      <c r="P53" s="52">
        <v>1</v>
      </c>
      <c r="Q53" s="45"/>
    </row>
    <row r="54" spans="1:17" s="4" customFormat="1">
      <c r="A54" s="40" t="s">
        <v>136</v>
      </c>
      <c r="B54" s="4" t="s">
        <v>74</v>
      </c>
      <c r="C54" s="43">
        <v>6</v>
      </c>
      <c r="D54" s="42">
        <v>6</v>
      </c>
      <c r="E54" s="43">
        <v>7</v>
      </c>
      <c r="F54" s="52">
        <v>1</v>
      </c>
      <c r="G54" s="45"/>
      <c r="H54" s="52">
        <v>1</v>
      </c>
      <c r="I54" s="45"/>
      <c r="J54" s="52">
        <v>1</v>
      </c>
      <c r="K54" s="45"/>
      <c r="L54" s="52">
        <v>1</v>
      </c>
      <c r="M54" s="45"/>
      <c r="N54" s="52">
        <v>1</v>
      </c>
      <c r="O54" s="45"/>
      <c r="P54" s="52">
        <v>1</v>
      </c>
      <c r="Q54" s="45">
        <v>1</v>
      </c>
    </row>
    <row r="55" spans="1:17" s="4" customFormat="1">
      <c r="A55" s="40" t="s">
        <v>137</v>
      </c>
      <c r="B55" s="4" t="s">
        <v>75</v>
      </c>
      <c r="C55" s="43">
        <v>10</v>
      </c>
      <c r="D55" s="42">
        <v>9</v>
      </c>
      <c r="E55" s="43">
        <v>12</v>
      </c>
      <c r="F55" s="52"/>
      <c r="G55" s="45"/>
      <c r="H55" s="52"/>
      <c r="I55" s="45"/>
      <c r="J55" s="52"/>
      <c r="K55" s="45"/>
      <c r="L55" s="52">
        <v>1</v>
      </c>
      <c r="M55" s="45"/>
      <c r="N55" s="52">
        <v>1</v>
      </c>
      <c r="O55" s="45"/>
      <c r="P55" s="52">
        <v>1</v>
      </c>
      <c r="Q55" s="45"/>
    </row>
    <row r="56" spans="1:17" s="4" customFormat="1" ht="16.5" thickBot="1">
      <c r="A56" s="40" t="s">
        <v>138</v>
      </c>
      <c r="B56" s="4" t="s">
        <v>75</v>
      </c>
      <c r="C56" s="46">
        <v>5</v>
      </c>
      <c r="D56" s="42">
        <v>6</v>
      </c>
      <c r="E56" s="46">
        <v>6</v>
      </c>
      <c r="F56" s="53">
        <v>1</v>
      </c>
      <c r="G56" s="45"/>
      <c r="H56" s="53">
        <v>2</v>
      </c>
      <c r="I56" s="45"/>
      <c r="J56" s="53">
        <v>2</v>
      </c>
      <c r="K56" s="45"/>
      <c r="L56" s="53">
        <v>2</v>
      </c>
      <c r="M56" s="45"/>
      <c r="N56" s="53">
        <v>2</v>
      </c>
      <c r="O56" s="45"/>
      <c r="P56" s="53">
        <v>2</v>
      </c>
      <c r="Q56" s="45"/>
    </row>
    <row r="57" spans="1:17" ht="16.5" thickBot="1">
      <c r="A57" s="13" t="s">
        <v>10</v>
      </c>
      <c r="B57" s="14"/>
      <c r="C57" s="47">
        <v>226</v>
      </c>
      <c r="D57" s="47">
        <v>199</v>
      </c>
      <c r="E57" s="48">
        <f t="shared" ref="E57:M57" si="0">SUM(E4:E56)</f>
        <v>230</v>
      </c>
      <c r="F57" s="49">
        <f t="shared" si="0"/>
        <v>14</v>
      </c>
      <c r="G57" s="50">
        <f t="shared" si="0"/>
        <v>7</v>
      </c>
      <c r="H57" s="49">
        <f t="shared" si="0"/>
        <v>20</v>
      </c>
      <c r="I57" s="50">
        <f t="shared" si="0"/>
        <v>30</v>
      </c>
      <c r="J57" s="49">
        <f t="shared" si="0"/>
        <v>25</v>
      </c>
      <c r="K57" s="50">
        <f t="shared" si="0"/>
        <v>36</v>
      </c>
      <c r="L57" s="49">
        <f t="shared" si="0"/>
        <v>31</v>
      </c>
      <c r="M57" s="50">
        <f t="shared" si="0"/>
        <v>38</v>
      </c>
      <c r="N57" s="49">
        <f t="shared" ref="N57:O57" si="1">SUM(N4:N56)</f>
        <v>38</v>
      </c>
      <c r="O57" s="50">
        <f t="shared" si="1"/>
        <v>41</v>
      </c>
      <c r="P57" s="49">
        <f>SUM(P4:P56)</f>
        <v>42</v>
      </c>
      <c r="Q57" s="50">
        <f>SUM(Q4:Q56)</f>
        <v>45</v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</sheetData>
  <mergeCells count="6">
    <mergeCell ref="P2:Q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18" ma:contentTypeDescription="Create a new document." ma:contentTypeScope="" ma:versionID="78d68769739b9d10a44fbb350735402a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42e0089fea1427e5109f96790163954e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9B8F2-E41B-416B-BFE5-D84AA136B995}"/>
</file>

<file path=customXml/itemProps2.xml><?xml version="1.0" encoding="utf-8"?>
<ds:datastoreItem xmlns:ds="http://schemas.openxmlformats.org/officeDocument/2006/customXml" ds:itemID="{CFAA0935-0559-4A22-A30F-40A59631BFF6}"/>
</file>

<file path=customXml/itemProps3.xml><?xml version="1.0" encoding="utf-8"?>
<ds:datastoreItem xmlns:ds="http://schemas.openxmlformats.org/officeDocument/2006/customXml" ds:itemID="{551556F6-1334-41C3-B9FF-58647F9A9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2023-03-29T22:18:05Z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