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yrd\Downloads\"/>
    </mc:Choice>
  </mc:AlternateContent>
  <xr:revisionPtr revIDLastSave="0" documentId="8_{CAB3F4D8-5DE0-460B-98C5-1473F3012FF0}" xr6:coauthVersionLast="47" xr6:coauthVersionMax="47" xr10:uidLastSave="{00000000-0000-0000-0000-000000000000}"/>
  <bookViews>
    <workbookView xWindow="57480" yWindow="-120" windowWidth="29040" windowHeight="15720" firstSheet="1" activeTab="4" xr2:uid="{A44B63F1-08A1-4E91-9343-28D0FD81FB31}"/>
  </bookViews>
  <sheets>
    <sheet name="Honors Program Summary Stats" sheetId="1" r:id="rId1"/>
    <sheet name="UAMP Stats by Award" sheetId="4" r:id="rId2"/>
    <sheet name="UMAP Stats by Awd_Nom Type" sheetId="8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8" l="1"/>
  <c r="G8" i="8"/>
  <c r="G9" i="8"/>
  <c r="G10" i="8"/>
  <c r="G11" i="8"/>
  <c r="G13" i="8"/>
  <c r="G14" i="8"/>
  <c r="X6" i="1"/>
  <c r="Y6" i="1"/>
  <c r="X33" i="4"/>
  <c r="W33" i="4"/>
  <c r="T73" i="3"/>
  <c r="S73" i="3"/>
  <c r="Q73" i="3"/>
  <c r="R73" i="3"/>
  <c r="V33" i="4"/>
  <c r="U33" i="4"/>
  <c r="V6" i="1"/>
  <c r="W6" i="1"/>
  <c r="O73" i="3"/>
  <c r="P73" i="3"/>
  <c r="G31" i="8"/>
  <c r="G3" i="8"/>
  <c r="G4" i="8"/>
  <c r="G5" i="8"/>
  <c r="G6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T33" i="4"/>
  <c r="S33" i="4"/>
  <c r="R33" i="4"/>
  <c r="Q33" i="4"/>
  <c r="N73" i="3"/>
  <c r="M73" i="3"/>
  <c r="U6" i="1"/>
  <c r="T6" i="1"/>
  <c r="P33" i="4"/>
  <c r="O33" i="4"/>
  <c r="N33" i="4"/>
  <c r="M33" i="4"/>
  <c r="L73" i="3"/>
  <c r="K73" i="3"/>
  <c r="L33" i="4"/>
  <c r="K33" i="4"/>
  <c r="R6" i="1"/>
  <c r="S6" i="1"/>
  <c r="P6" i="1"/>
  <c r="Q6" i="1"/>
  <c r="J33" i="4"/>
  <c r="I33" i="4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M6" i="1"/>
  <c r="L6" i="1"/>
  <c r="J6" i="1"/>
  <c r="K6" i="1"/>
  <c r="H6" i="1"/>
  <c r="I6" i="1"/>
  <c r="F6" i="1"/>
  <c r="G6" i="1"/>
  <c r="H33" i="4"/>
  <c r="G33" i="4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<sst xmlns="http://schemas.openxmlformats.org/spreadsheetml/2006/main" count="617" uniqueCount="187">
  <si>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</si>
  <si>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</si>
  <si>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</si>
  <si>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</si>
  <si>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</si>
  <si>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</si>
  <si>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</si>
  <si>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</si>
  <si>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</si>
  <si>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</si>
  <si>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</si>
  <si>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</si>
  <si>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 --</t>
    </r>
    <r>
      <rPr>
        <sz val="10"/>
        <color rgb="FFFF0000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</si>
  <si>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</si>
  <si>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Type</t>
  </si>
  <si>
    <t xml:space="preserve">Africa Award - Earth &amp; OS </t>
  </si>
  <si>
    <t>Union Award</t>
  </si>
  <si>
    <t>Africa Award - Space Science</t>
  </si>
  <si>
    <t>Ambassador Award</t>
  </si>
  <si>
    <t>Athelstan Spilhaus Award</t>
  </si>
  <si>
    <t>Award for Advancing Excellence STEM</t>
  </si>
  <si>
    <t>n/a</t>
  </si>
  <si>
    <t>Charles A. Falkenberg Award</t>
  </si>
  <si>
    <t>Edward A. Flinn III Award</t>
  </si>
  <si>
    <t>Excellence in Earth and Space Sciences Education Award</t>
  </si>
  <si>
    <t>International Award</t>
  </si>
  <si>
    <t>Lifetime Achievement Award in Diversity and Inclusion</t>
  </si>
  <si>
    <t>Science for Solutions Award</t>
  </si>
  <si>
    <t xml:space="preserve">Waldo E. Smith Award (even years only) </t>
  </si>
  <si>
    <t>William Kaula Award (even years only)</t>
  </si>
  <si>
    <t>Charles  A. Whitten Medal (even years only)</t>
  </si>
  <si>
    <t>Union Medal</t>
  </si>
  <si>
    <t>Devendra Lal Medal</t>
  </si>
  <si>
    <t>Eunice Foote Medal</t>
  </si>
  <si>
    <t>Harry H. Hess Medal</t>
  </si>
  <si>
    <t>Inge Lehmann Medal</t>
  </si>
  <si>
    <t>James B. Macelwane Medal</t>
  </si>
  <si>
    <t>Joanne Simpson Medal</t>
  </si>
  <si>
    <t>John Adam Fleming Medal</t>
  </si>
  <si>
    <t>Maurice Ewing Medal</t>
  </si>
  <si>
    <t>Robert E. Horton Medal</t>
  </si>
  <si>
    <t>Roger Revelle Medal</t>
  </si>
  <si>
    <t>Walter H. Bucher Medal</t>
  </si>
  <si>
    <t>William Bowie Medal</t>
  </si>
  <si>
    <t xml:space="preserve"> Asahiko Taira Prize</t>
  </si>
  <si>
    <t>Union Prize</t>
  </si>
  <si>
    <t xml:space="preserve">Open Science Recognition Prize </t>
  </si>
  <si>
    <t>Pavel S. Molchanov Climate Communications Prize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</si>
  <si>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</si>
  <si>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</si>
  <si>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</si>
  <si>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</si>
  <si>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</si>
  <si>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</si>
  <si>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</si>
  <si>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Africa Award  for Research Excellence in Space Science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</si>
  <si>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</si>
  <si>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</si>
  <si>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</si>
  <si>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</si>
  <si>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</si>
  <si>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</si>
  <si>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</si>
  <si>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</si>
  <si>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</si>
  <si>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</si>
  <si>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</si>
  <si>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</si>
  <si>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 xml:space="preserve">Inge Lehmann Medal </t>
  </si>
  <si>
    <t xml:space="preserve">Roger Revelle Medal </t>
  </si>
  <si>
    <t>Asahiko Taira International Scientific Ocean Drilling Research Prize</t>
  </si>
  <si>
    <t>Open Science Recognition Prize</t>
  </si>
  <si>
    <t xml:space="preserve">Submission Total </t>
  </si>
  <si>
    <t xml:space="preserve">Green = Complete Submission </t>
  </si>
  <si>
    <t xml:space="preserve">Orange = Incomplete Submission 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</si>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</sst>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color theme="1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sz val="10"/>
      <color rgb="FFFF0000"/>
      <name val="Libre Franklin"/>
    </font>
    <font>
      <b/>
      <sz val="10"/>
      <name val="Libre Franklin"/>
    </font>
    <font>
      <sz val="11"/>
      <color rgb="FFFF0000"/>
      <name val="Calibri"/>
      <family val="2"/>
      <scheme val="minor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rgb="FFFFC000"/>
      <name val="Calibri Light"/>
      <scheme val="major"/>
    </font>
    <font>
      <sz val="11"/>
      <color rgb="FF000000"/>
      <name val="Calibri Light"/>
      <scheme val="major"/>
    </font>
    <font>
      <u/>
      <sz val="11"/>
      <color rgb="FF000000"/>
      <name val="Calibri Light"/>
      <scheme val="major"/>
    </font>
    <font>
      <b/>
      <sz val="11"/>
      <color rgb="FF000000"/>
      <name val="Calibri Light"/>
      <scheme val="major"/>
    </font>
    <font>
      <sz val="11"/>
      <name val="Calibri Light"/>
      <scheme val="major"/>
    </font>
    <font>
      <b/>
      <sz val="11"/>
      <name val="Calibri Light"/>
      <scheme val="major"/>
    </font>
    <font>
      <sz val="11"/>
      <name val="Libre Franklin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8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/>
    <xf numFmtId="0" fontId="7" fillId="0" borderId="3" xfId="0" applyFont="1" applyBorder="1"/>
    <xf numFmtId="0" fontId="11" fillId="0" borderId="30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2" fillId="0" borderId="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3" fillId="0" borderId="0" xfId="1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6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4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3" xfId="0" applyFont="1" applyBorder="1"/>
    <xf numFmtId="0" fontId="0" fillId="0" borderId="30" xfId="0" applyBorder="1"/>
    <xf numFmtId="0" fontId="0" fillId="0" borderId="29" xfId="0" applyBorder="1"/>
    <xf numFmtId="0" fontId="20" fillId="0" borderId="33" xfId="0" applyFont="1" applyBorder="1"/>
    <xf numFmtId="0" fontId="13" fillId="0" borderId="33" xfId="0" applyFont="1" applyBorder="1"/>
    <xf numFmtId="0" fontId="13" fillId="0" borderId="33" xfId="0" applyFont="1" applyBorder="1" applyAlignment="1">
      <alignment horizontal="center" vertical="center"/>
    </xf>
    <xf numFmtId="0" fontId="6" fillId="6" borderId="8" xfId="0" applyFont="1" applyFill="1" applyBorder="1"/>
    <xf numFmtId="0" fontId="20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vertical="center"/>
    </xf>
    <xf numFmtId="0" fontId="13" fillId="0" borderId="33" xfId="1" applyFont="1" applyFill="1" applyBorder="1"/>
    <xf numFmtId="0" fontId="13" fillId="0" borderId="33" xfId="1" applyFont="1" applyFill="1" applyBorder="1" applyAlignment="1">
      <alignment horizontal="center" vertical="center"/>
    </xf>
    <xf numFmtId="0" fontId="13" fillId="0" borderId="34" xfId="0" applyFont="1" applyBorder="1" applyAlignment="1">
      <alignment wrapText="1"/>
    </xf>
    <xf numFmtId="0" fontId="13" fillId="0" borderId="34" xfId="1" applyFont="1" applyFill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6" fillId="0" borderId="39" xfId="0" applyFont="1" applyBorder="1"/>
    <xf numFmtId="0" fontId="16" fillId="0" borderId="40" xfId="0" applyFont="1" applyBorder="1"/>
    <xf numFmtId="0" fontId="16" fillId="0" borderId="41" xfId="0" applyFont="1" applyBorder="1"/>
    <xf numFmtId="0" fontId="13" fillId="0" borderId="42" xfId="0" applyFont="1" applyBorder="1" applyAlignment="1">
      <alignment wrapText="1"/>
    </xf>
    <xf numFmtId="0" fontId="13" fillId="0" borderId="43" xfId="0" applyFont="1" applyBorder="1"/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0" fillId="0" borderId="37" xfId="0" applyFont="1" applyBorder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4" fillId="7" borderId="0" xfId="0" applyFont="1" applyFill="1"/>
    <xf numFmtId="0" fontId="6" fillId="7" borderId="8" xfId="0" applyFont="1" applyFill="1" applyBorder="1"/>
    <xf numFmtId="0" fontId="4" fillId="0" borderId="2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9" xfId="0" applyFont="1" applyBorder="1"/>
    <xf numFmtId="0" fontId="27" fillId="0" borderId="10" xfId="0" applyFont="1" applyBorder="1"/>
    <xf numFmtId="0" fontId="27" fillId="0" borderId="7" xfId="0" applyFont="1" applyBorder="1"/>
    <xf numFmtId="0" fontId="27" fillId="0" borderId="18" xfId="0" applyFont="1" applyBorder="1"/>
    <xf numFmtId="0" fontId="29" fillId="0" borderId="0" xfId="0" applyFont="1"/>
    <xf numFmtId="0" fontId="30" fillId="0" borderId="18" xfId="0" applyFont="1" applyBorder="1"/>
    <xf numFmtId="0" fontId="30" fillId="0" borderId="7" xfId="0" applyFont="1" applyBorder="1"/>
    <xf numFmtId="0" fontId="31" fillId="0" borderId="0" xfId="0" applyFont="1"/>
    <xf numFmtId="0" fontId="30" fillId="0" borderId="10" xfId="0" applyFont="1" applyBorder="1"/>
    <xf numFmtId="0" fontId="27" fillId="0" borderId="1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" fillId="0" borderId="46" xfId="0" applyFont="1" applyBorder="1"/>
    <xf numFmtId="0" fontId="27" fillId="0" borderId="11" xfId="0" applyFont="1" applyBorder="1"/>
    <xf numFmtId="0" fontId="27" fillId="0" borderId="13" xfId="0" applyFont="1" applyBorder="1"/>
    <xf numFmtId="0" fontId="27" fillId="0" borderId="27" xfId="0" applyFont="1" applyBorder="1"/>
    <xf numFmtId="0" fontId="2" fillId="6" borderId="8" xfId="0" applyFont="1" applyFill="1" applyBorder="1"/>
    <xf numFmtId="0" fontId="32" fillId="0" borderId="0" xfId="0" applyFont="1"/>
    <xf numFmtId="0" fontId="33" fillId="0" borderId="0" xfId="0" applyFont="1"/>
    <xf numFmtId="0" fontId="35" fillId="0" borderId="33" xfId="0" applyFont="1" applyBorder="1"/>
    <xf numFmtId="0" fontId="36" fillId="0" borderId="4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3" xfId="0" applyFont="1" applyBorder="1"/>
    <xf numFmtId="0" fontId="36" fillId="0" borderId="33" xfId="1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4" fillId="0" borderId="0" xfId="0" applyFont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5" fillId="0" borderId="30" xfId="0" applyFont="1" applyBorder="1"/>
    <xf numFmtId="0" fontId="2" fillId="0" borderId="8" xfId="0" applyFont="1" applyBorder="1" applyAlignment="1">
      <alignment wrapText="1"/>
    </xf>
    <xf numFmtId="0" fontId="24" fillId="0" borderId="30" xfId="0" applyFont="1" applyBorder="1"/>
    <xf numFmtId="0" fontId="24" fillId="0" borderId="29" xfId="0" applyFont="1" applyBorder="1"/>
    <xf numFmtId="0" fontId="24" fillId="0" borderId="31" xfId="0" applyFont="1" applyBorder="1"/>
    <xf numFmtId="0" fontId="24" fillId="0" borderId="32" xfId="0" applyFont="1" applyBorder="1"/>
    <xf numFmtId="0" fontId="26" fillId="0" borderId="8" xfId="0" applyFont="1" applyBorder="1"/>
    <xf numFmtId="0" fontId="26" fillId="0" borderId="3" xfId="0" applyFont="1" applyBorder="1"/>
    <xf numFmtId="0" fontId="26" fillId="0" borderId="29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45" xfId="0" applyFont="1" applyBorder="1"/>
    <xf numFmtId="0" fontId="38" fillId="0" borderId="0" xfId="0" applyFont="1"/>
    <xf numFmtId="0" fontId="6" fillId="7" borderId="3" xfId="0" applyFont="1" applyFill="1" applyBorder="1"/>
    <xf numFmtId="0" fontId="4" fillId="0" borderId="0" xfId="0" applyFont="1"/>
    <xf numFmtId="0" fontId="30" fillId="0" borderId="0" xfId="0" applyFont="1"/>
    <xf numFmtId="0" fontId="27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3" fillId="0" borderId="47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23" fillId="0" borderId="14" xfId="0" applyNumberFormat="1" applyFont="1" applyBorder="1" applyAlignment="1">
      <alignment horizontal="center"/>
    </xf>
    <xf numFmtId="15" fontId="23" fillId="0" borderId="15" xfId="0" applyNumberFormat="1" applyFont="1" applyBorder="1" applyAlignment="1">
      <alignment horizontal="center"/>
    </xf>
    <xf numFmtId="15" fontId="23" fillId="0" borderId="16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14" fontId="34" fillId="0" borderId="12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Y20"/>
  <sheetViews>
    <sheetView workbookViewId="0">
      <pane xSplit="5" ySplit="1" topLeftCell="V2" activePane="bottomRight" state="frozen"/>
      <selection pane="topRight" activeCell="E1" sqref="E1"/>
      <selection pane="bottomLeft" activeCell="A2" sqref="A2"/>
      <selection pane="bottomRight" activeCell="M1" sqref="I1:M1048576"/>
    </sheetView>
  </sheetViews>
  <sheetFormatPr defaultColWidth="9.1328125" defaultRowHeight="15" customHeight="1" x14ac:dyDescent="0.75"/>
  <cols>
    <col min="1" max="1" width="26.54296875" customWidth="1"/>
    <col min="2" max="2" width="11.7265625" customWidth="1"/>
    <col min="3" max="4" width="12.7265625" customWidth="1"/>
    <col min="5" max="5" width="23.40625" customWidth="1"/>
    <col min="6" max="8" width="0" hidden="1" customWidth="1"/>
    <col min="9" max="9" width="10.7265625" hidden="1" customWidth="1"/>
    <col min="10" max="10" width="7.86328125" hidden="1" customWidth="1"/>
    <col min="11" max="12" width="10" hidden="1" customWidth="1"/>
    <col min="13" max="13" width="9.1328125" hidden="1" customWidth="1"/>
  </cols>
  <sheetData>
    <row r="1" spans="1:25" ht="17.5" thickBot="1" x14ac:dyDescent="1.1499999999999999">
      <c r="A1" s="140" t="s">
        <v>0</v>
      </c>
      <c r="B1" s="141"/>
      <c r="C1" s="141"/>
      <c r="D1" s="141"/>
      <c r="E1" s="142"/>
      <c r="F1" s="143">
        <v>45030</v>
      </c>
      <c r="G1" s="144"/>
      <c r="H1" s="143">
        <v>45035</v>
      </c>
      <c r="I1" s="144"/>
      <c r="J1" s="143">
        <v>45042</v>
      </c>
      <c r="K1" s="144"/>
      <c r="L1" s="143">
        <v>45047</v>
      </c>
      <c r="M1" s="144"/>
      <c r="N1" s="143">
        <v>45315</v>
      </c>
      <c r="O1" s="144"/>
      <c r="P1" s="143">
        <v>45321</v>
      </c>
      <c r="Q1" s="144"/>
      <c r="R1" s="143">
        <v>45328</v>
      </c>
      <c r="S1" s="144"/>
      <c r="T1" s="143">
        <v>45335</v>
      </c>
      <c r="U1" s="144"/>
      <c r="V1" s="143">
        <v>45342</v>
      </c>
      <c r="W1" s="144"/>
      <c r="X1" s="143">
        <v>45349</v>
      </c>
      <c r="Y1" s="144"/>
    </row>
    <row r="2" spans="1:25" ht="63.75" customHeight="1" thickBot="1" x14ac:dyDescent="1.1499999999999999">
      <c r="A2" s="4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 t="s">
        <v>6</v>
      </c>
      <c r="W2" s="4" t="s">
        <v>7</v>
      </c>
      <c r="X2" s="4" t="s">
        <v>6</v>
      </c>
      <c r="Y2" s="4" t="s">
        <v>7</v>
      </c>
    </row>
    <row r="3" spans="1:25" ht="17.5" thickBot="1" x14ac:dyDescent="1.1499999999999999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  <c r="T3" s="11">
        <v>36</v>
      </c>
      <c r="U3" s="2">
        <v>1</v>
      </c>
      <c r="V3" s="11">
        <v>42</v>
      </c>
      <c r="W3" s="2">
        <v>2</v>
      </c>
      <c r="X3" s="11">
        <v>54</v>
      </c>
      <c r="Y3" s="2">
        <v>3</v>
      </c>
    </row>
    <row r="4" spans="1:25" ht="17.5" thickBot="1" x14ac:dyDescent="1.1499999999999999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42">
        <v>34</v>
      </c>
      <c r="I4" s="43">
        <v>202</v>
      </c>
      <c r="J4" s="42">
        <v>29</v>
      </c>
      <c r="K4" s="43">
        <v>204</v>
      </c>
      <c r="L4" s="42">
        <v>29</v>
      </c>
      <c r="M4" s="43">
        <v>204</v>
      </c>
      <c r="N4" s="42">
        <v>6</v>
      </c>
      <c r="O4" s="43">
        <v>0</v>
      </c>
      <c r="P4" s="42">
        <v>12</v>
      </c>
      <c r="Q4" s="43">
        <v>1</v>
      </c>
      <c r="R4" s="42">
        <v>26</v>
      </c>
      <c r="S4" s="43">
        <v>2</v>
      </c>
      <c r="T4" s="42">
        <v>44</v>
      </c>
      <c r="U4" s="43">
        <v>3</v>
      </c>
      <c r="V4" s="42">
        <v>52</v>
      </c>
      <c r="W4" s="43">
        <v>11</v>
      </c>
      <c r="X4" s="42">
        <v>75</v>
      </c>
      <c r="Y4" s="43">
        <v>29</v>
      </c>
    </row>
    <row r="5" spans="1:25" ht="17.5" thickBot="1" x14ac:dyDescent="1.1499999999999999">
      <c r="A5" s="11" t="s">
        <v>10</v>
      </c>
      <c r="B5" s="18">
        <v>217</v>
      </c>
      <c r="C5" s="19">
        <v>223</v>
      </c>
      <c r="D5" s="93">
        <v>162</v>
      </c>
      <c r="E5" s="92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  <c r="T5" s="11">
        <v>31</v>
      </c>
      <c r="U5" s="20">
        <v>40</v>
      </c>
      <c r="V5" s="11">
        <v>37</v>
      </c>
      <c r="W5" s="20">
        <v>56</v>
      </c>
      <c r="X5" s="11">
        <v>69</v>
      </c>
      <c r="Y5" s="20">
        <v>116</v>
      </c>
    </row>
    <row r="6" spans="1:25" ht="48" customHeight="1" thickBot="1" x14ac:dyDescent="1.1499999999999999">
      <c r="A6" s="9" t="s">
        <v>11</v>
      </c>
      <c r="B6" s="16">
        <v>733</v>
      </c>
      <c r="C6" s="9">
        <f t="shared" ref="C6" si="0">SUM(C3:C5)</f>
        <v>705</v>
      </c>
      <c r="D6" s="94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  <c r="T6" s="16">
        <f t="shared" ref="T6:U6" si="3">SUM(T3:T5)</f>
        <v>111</v>
      </c>
      <c r="U6" s="16">
        <f t="shared" si="3"/>
        <v>44</v>
      </c>
      <c r="V6" s="16">
        <f>SUM(V3:V5)</f>
        <v>131</v>
      </c>
      <c r="W6" s="16">
        <f>SUM(W3:W5)</f>
        <v>69</v>
      </c>
      <c r="X6" s="16">
        <f>SUM(X3:X5)</f>
        <v>198</v>
      </c>
      <c r="Y6" s="16">
        <f>SUM(Y3:Y5)</f>
        <v>148</v>
      </c>
    </row>
    <row r="7" spans="1:25" ht="16.75" x14ac:dyDescent="1">
      <c r="A7" s="3"/>
      <c r="B7" s="1"/>
      <c r="C7" s="1"/>
      <c r="D7" s="1"/>
      <c r="E7" s="1"/>
    </row>
    <row r="13" spans="1:25" ht="15.75" customHeight="1" x14ac:dyDescent="0.75"/>
    <row r="14" spans="1:25" ht="15.75" customHeight="1" x14ac:dyDescent="0.75"/>
    <row r="15" spans="1:25" ht="14.75" x14ac:dyDescent="0.75"/>
    <row r="16" spans="1:25" ht="14.75" x14ac:dyDescent="0.75"/>
    <row r="17" ht="14.75" x14ac:dyDescent="0.75"/>
    <row r="18" ht="14.75" x14ac:dyDescent="0.75"/>
    <row r="19" ht="14.75" x14ac:dyDescent="0.75"/>
    <row r="20" ht="14.75" x14ac:dyDescent="0.75"/>
  </sheetData>
  <mergeCells count="11">
    <mergeCell ref="X1:Y1"/>
    <mergeCell ref="V1:W1"/>
    <mergeCell ref="T1:U1"/>
    <mergeCell ref="R1:S1"/>
    <mergeCell ref="P1:Q1"/>
    <mergeCell ref="A1:E1"/>
    <mergeCell ref="N1:O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Z41"/>
  <sheetViews>
    <sheetView topLeftCell="A2" zoomScale="113" workbookViewId="0">
      <pane ySplit="2" topLeftCell="A4" activePane="bottomLeft" state="frozen"/>
      <selection pane="bottomLeft" activeCell="A26" sqref="A26"/>
    </sheetView>
  </sheetViews>
  <sheetFormatPr defaultRowHeight="18.5" x14ac:dyDescent="1.1000000000000001"/>
  <cols>
    <col min="1" max="1" width="47" bestFit="1" customWidth="1"/>
    <col min="2" max="2" width="12" bestFit="1" customWidth="1"/>
    <col min="3" max="6" width="11.54296875" style="24" bestFit="1" customWidth="1"/>
    <col min="7" max="7" width="7" hidden="1" customWidth="1"/>
    <col min="8" max="8" width="9.40625" hidden="1" customWidth="1"/>
    <col min="9" max="9" width="7" hidden="1" customWidth="1"/>
    <col min="10" max="10" width="9.40625" hidden="1" customWidth="1"/>
    <col min="11" max="11" width="7" style="39" hidden="1" customWidth="1"/>
    <col min="12" max="12" width="9.40625" hidden="1" customWidth="1"/>
    <col min="13" max="13" width="7" hidden="1" customWidth="1"/>
    <col min="14" max="14" width="9.40625" hidden="1" customWidth="1"/>
    <col min="15" max="15" width="7" hidden="1" customWidth="1"/>
    <col min="16" max="16" width="9.40625" hidden="1" customWidth="1"/>
    <col min="17" max="17" width="7" hidden="1" customWidth="1"/>
    <col min="18" max="18" width="9.40625" hidden="1" customWidth="1"/>
    <col min="19" max="19" width="7" hidden="1" customWidth="1"/>
    <col min="20" max="20" width="9.40625" hidden="1" customWidth="1"/>
    <col min="21" max="21" width="7" hidden="1" customWidth="1"/>
    <col min="22" max="22" width="9.40625" hidden="1" customWidth="1"/>
  </cols>
  <sheetData>
    <row r="1" spans="1:26" ht="51" customHeight="1" thickBot="1" x14ac:dyDescent="1.25">
      <c r="A1" s="89" t="s">
        <v>12</v>
      </c>
      <c r="B1" s="1"/>
      <c r="C1" s="22" t="s">
        <v>13</v>
      </c>
      <c r="D1" s="22"/>
      <c r="E1" s="22"/>
      <c r="F1" s="22"/>
      <c r="G1" s="1"/>
      <c r="H1" s="1"/>
    </row>
    <row r="2" spans="1:26" ht="17.5" thickBot="1" x14ac:dyDescent="1.1499999999999999">
      <c r="A2" s="30"/>
      <c r="B2" s="29"/>
      <c r="C2" s="28"/>
      <c r="D2" s="28"/>
      <c r="E2" s="28"/>
      <c r="F2" s="28"/>
      <c r="G2" s="145">
        <v>45315</v>
      </c>
      <c r="H2" s="147"/>
      <c r="I2" s="145">
        <v>45321</v>
      </c>
      <c r="J2" s="147"/>
      <c r="K2" s="145">
        <v>45328</v>
      </c>
      <c r="L2" s="147"/>
      <c r="M2" s="145">
        <v>45331</v>
      </c>
      <c r="N2" s="147"/>
      <c r="O2" s="145">
        <v>45335</v>
      </c>
      <c r="P2" s="146"/>
      <c r="Q2" s="145">
        <v>45337</v>
      </c>
      <c r="R2" s="146"/>
      <c r="S2" s="145">
        <v>45342</v>
      </c>
      <c r="T2" s="146"/>
      <c r="U2" s="145">
        <v>45348</v>
      </c>
      <c r="V2" s="146"/>
      <c r="W2" s="145">
        <v>45349</v>
      </c>
      <c r="X2" s="146"/>
    </row>
    <row r="3" spans="1:26" ht="51" thickBot="1" x14ac:dyDescent="1.1499999999999999">
      <c r="A3" s="8" t="s">
        <v>1</v>
      </c>
      <c r="B3" s="4" t="s">
        <v>14</v>
      </c>
      <c r="C3" s="44" t="s">
        <v>2</v>
      </c>
      <c r="D3" s="44" t="s">
        <v>3</v>
      </c>
      <c r="E3" s="45" t="s">
        <v>4</v>
      </c>
      <c r="F3" s="45" t="s">
        <v>5</v>
      </c>
      <c r="G3" s="27" t="s">
        <v>6</v>
      </c>
      <c r="H3" s="26" t="s">
        <v>7</v>
      </c>
      <c r="I3" s="27" t="s">
        <v>6</v>
      </c>
      <c r="J3" s="26" t="s">
        <v>7</v>
      </c>
      <c r="K3" s="27" t="s">
        <v>6</v>
      </c>
      <c r="L3" s="26" t="s">
        <v>7</v>
      </c>
      <c r="M3" s="27" t="s">
        <v>6</v>
      </c>
      <c r="N3" s="26" t="s">
        <v>7</v>
      </c>
      <c r="O3" s="27" t="s">
        <v>6</v>
      </c>
      <c r="P3" s="105" t="s">
        <v>7</v>
      </c>
      <c r="Q3" s="27" t="s">
        <v>6</v>
      </c>
      <c r="R3" s="105" t="s">
        <v>7</v>
      </c>
      <c r="S3" s="27" t="s">
        <v>6</v>
      </c>
      <c r="T3" s="105" t="s">
        <v>7</v>
      </c>
      <c r="U3" s="27" t="s">
        <v>6</v>
      </c>
      <c r="V3" s="105" t="s">
        <v>7</v>
      </c>
      <c r="W3" s="27" t="s">
        <v>6</v>
      </c>
      <c r="X3" s="105" t="s">
        <v>7</v>
      </c>
    </row>
    <row r="4" spans="1:26" s="36" customFormat="1" ht="16.75" x14ac:dyDescent="1">
      <c r="A4" s="132" t="s">
        <v>15</v>
      </c>
      <c r="B4" s="133" t="s">
        <v>16</v>
      </c>
      <c r="C4" s="133">
        <v>3</v>
      </c>
      <c r="D4" s="2">
        <v>4</v>
      </c>
      <c r="E4" s="25">
        <v>2</v>
      </c>
      <c r="F4" s="25">
        <v>0</v>
      </c>
      <c r="G4" s="25">
        <v>0</v>
      </c>
      <c r="H4" s="25">
        <v>0</v>
      </c>
      <c r="I4" s="25"/>
      <c r="J4" s="25">
        <v>1</v>
      </c>
      <c r="K4" s="25">
        <v>2</v>
      </c>
      <c r="L4" s="25">
        <v>1</v>
      </c>
      <c r="M4" s="25"/>
      <c r="N4" s="25">
        <v>1</v>
      </c>
      <c r="O4" s="25">
        <v>2</v>
      </c>
      <c r="P4" s="25">
        <v>1</v>
      </c>
      <c r="Q4" s="25">
        <v>2</v>
      </c>
      <c r="R4" s="25">
        <v>1</v>
      </c>
      <c r="S4" s="25">
        <v>2</v>
      </c>
      <c r="T4" s="25">
        <v>2</v>
      </c>
      <c r="U4" s="25">
        <v>4</v>
      </c>
      <c r="V4" s="25">
        <v>3</v>
      </c>
      <c r="W4" s="25">
        <v>5</v>
      </c>
      <c r="X4" s="137">
        <v>3</v>
      </c>
      <c r="Y4" s="137"/>
      <c r="Z4" s="138"/>
    </row>
    <row r="5" spans="1:26" s="101" customFormat="1" ht="16.75" x14ac:dyDescent="1">
      <c r="A5" s="102" t="s">
        <v>17</v>
      </c>
      <c r="B5" s="100" t="s">
        <v>16</v>
      </c>
      <c r="C5" s="100">
        <v>2</v>
      </c>
      <c r="D5" s="100">
        <v>3</v>
      </c>
      <c r="E5" s="99">
        <v>0</v>
      </c>
      <c r="F5" s="99">
        <v>0</v>
      </c>
      <c r="G5" s="99">
        <v>0</v>
      </c>
      <c r="H5" s="99">
        <v>0</v>
      </c>
      <c r="I5" s="99"/>
      <c r="J5" s="99"/>
      <c r="K5" s="99">
        <v>0</v>
      </c>
      <c r="L5" s="99">
        <v>0</v>
      </c>
      <c r="M5" s="99"/>
      <c r="N5" s="99">
        <v>0</v>
      </c>
      <c r="O5" s="99">
        <v>0</v>
      </c>
      <c r="P5" s="99">
        <v>1</v>
      </c>
      <c r="Q5" s="99"/>
      <c r="R5" s="99">
        <v>1</v>
      </c>
      <c r="S5" s="99">
        <v>0</v>
      </c>
      <c r="T5" s="99">
        <v>1</v>
      </c>
      <c r="U5" s="99">
        <v>0</v>
      </c>
      <c r="V5" s="99">
        <v>1</v>
      </c>
      <c r="W5" s="99">
        <v>0</v>
      </c>
      <c r="X5" s="138">
        <v>1</v>
      </c>
      <c r="Y5" s="138"/>
      <c r="Z5" s="137"/>
    </row>
    <row r="6" spans="1:26" s="36" customFormat="1" ht="16.75" x14ac:dyDescent="1">
      <c r="A6" s="35" t="s">
        <v>18</v>
      </c>
      <c r="B6" s="2" t="s">
        <v>16</v>
      </c>
      <c r="C6" s="2">
        <v>26</v>
      </c>
      <c r="D6" s="2">
        <v>22</v>
      </c>
      <c r="E6" s="25">
        <v>22</v>
      </c>
      <c r="F6" s="25">
        <v>18</v>
      </c>
      <c r="G6" s="25">
        <v>2</v>
      </c>
      <c r="H6" s="25">
        <v>2</v>
      </c>
      <c r="I6" s="25">
        <v>2</v>
      </c>
      <c r="J6" s="25">
        <v>4</v>
      </c>
      <c r="K6" s="25">
        <v>3</v>
      </c>
      <c r="L6" s="25">
        <v>7</v>
      </c>
      <c r="M6" s="25"/>
      <c r="N6" s="25">
        <v>7</v>
      </c>
      <c r="O6" s="25">
        <v>4</v>
      </c>
      <c r="P6" s="25">
        <v>8</v>
      </c>
      <c r="Q6" s="25">
        <v>4</v>
      </c>
      <c r="R6" s="25">
        <v>8</v>
      </c>
      <c r="S6" s="25">
        <v>4</v>
      </c>
      <c r="T6" s="25">
        <v>9</v>
      </c>
      <c r="U6" s="25">
        <v>2</v>
      </c>
      <c r="V6" s="25">
        <v>12</v>
      </c>
      <c r="W6" s="25">
        <v>6</v>
      </c>
      <c r="X6" s="137">
        <v>13</v>
      </c>
      <c r="Y6" s="137"/>
      <c r="Z6" s="137"/>
    </row>
    <row r="7" spans="1:26" s="101" customFormat="1" ht="16.75" x14ac:dyDescent="1">
      <c r="A7" s="102" t="s">
        <v>19</v>
      </c>
      <c r="B7" s="100" t="s">
        <v>16</v>
      </c>
      <c r="C7" s="100">
        <v>1</v>
      </c>
      <c r="D7" s="100">
        <v>2</v>
      </c>
      <c r="E7" s="99">
        <v>0</v>
      </c>
      <c r="F7" s="99">
        <v>0</v>
      </c>
      <c r="G7" s="99">
        <v>0</v>
      </c>
      <c r="H7" s="99">
        <v>0</v>
      </c>
      <c r="I7" s="99"/>
      <c r="J7" s="99">
        <v>1</v>
      </c>
      <c r="K7" s="99"/>
      <c r="L7" s="99">
        <v>1</v>
      </c>
      <c r="M7" s="99"/>
      <c r="N7" s="99">
        <v>1</v>
      </c>
      <c r="O7" s="99"/>
      <c r="P7" s="99">
        <v>1</v>
      </c>
      <c r="Q7" s="99"/>
      <c r="R7" s="99">
        <v>1</v>
      </c>
      <c r="S7" s="99">
        <v>0</v>
      </c>
      <c r="T7" s="99">
        <v>1</v>
      </c>
      <c r="U7" s="99">
        <v>0</v>
      </c>
      <c r="V7" s="99">
        <v>1</v>
      </c>
      <c r="W7" s="99">
        <v>0</v>
      </c>
      <c r="X7" s="138">
        <v>1</v>
      </c>
      <c r="Y7" s="138"/>
      <c r="Z7" s="139"/>
    </row>
    <row r="8" spans="1:26" s="101" customFormat="1" ht="16.75" x14ac:dyDescent="1">
      <c r="A8" s="99" t="s">
        <v>20</v>
      </c>
      <c r="B8" s="100" t="s">
        <v>16</v>
      </c>
      <c r="C8" s="100" t="s">
        <v>21</v>
      </c>
      <c r="D8" s="100" t="s">
        <v>21</v>
      </c>
      <c r="E8" s="99" t="s">
        <v>21</v>
      </c>
      <c r="F8" s="99">
        <v>3</v>
      </c>
      <c r="G8" s="99">
        <v>0</v>
      </c>
      <c r="H8" s="99">
        <v>0</v>
      </c>
      <c r="I8" s="99"/>
      <c r="J8" s="99"/>
      <c r="K8" s="99">
        <v>1</v>
      </c>
      <c r="L8" s="99">
        <v>0</v>
      </c>
      <c r="M8" s="99"/>
      <c r="N8" s="99">
        <v>1</v>
      </c>
      <c r="O8" s="99">
        <v>1</v>
      </c>
      <c r="P8" s="99">
        <v>2</v>
      </c>
      <c r="Q8" s="99">
        <v>1</v>
      </c>
      <c r="R8" s="99">
        <v>2</v>
      </c>
      <c r="S8" s="99">
        <v>1</v>
      </c>
      <c r="T8" s="99">
        <v>2</v>
      </c>
      <c r="U8" s="99">
        <v>1</v>
      </c>
      <c r="V8" s="99">
        <v>2</v>
      </c>
      <c r="W8" s="99">
        <v>2</v>
      </c>
      <c r="X8" s="138">
        <v>2</v>
      </c>
      <c r="Y8" s="138"/>
      <c r="Z8" s="137"/>
    </row>
    <row r="9" spans="1:26" s="101" customFormat="1" ht="16.75" x14ac:dyDescent="1">
      <c r="A9" s="102" t="s">
        <v>22</v>
      </c>
      <c r="B9" s="100" t="s">
        <v>16</v>
      </c>
      <c r="C9" s="100">
        <v>6</v>
      </c>
      <c r="D9" s="100">
        <v>2</v>
      </c>
      <c r="E9" s="99">
        <v>4</v>
      </c>
      <c r="F9" s="99">
        <v>5</v>
      </c>
      <c r="G9" s="99">
        <v>0</v>
      </c>
      <c r="H9" s="99">
        <v>0</v>
      </c>
      <c r="I9" s="99"/>
      <c r="J9" s="99">
        <v>1</v>
      </c>
      <c r="K9" s="99"/>
      <c r="L9" s="99">
        <v>1</v>
      </c>
      <c r="M9" s="99"/>
      <c r="N9" s="99">
        <v>1</v>
      </c>
      <c r="O9" s="99"/>
      <c r="P9" s="99">
        <v>1</v>
      </c>
      <c r="Q9" s="99"/>
      <c r="R9" s="99">
        <v>1</v>
      </c>
      <c r="S9" s="99">
        <v>0</v>
      </c>
      <c r="T9" s="99">
        <v>1</v>
      </c>
      <c r="U9" s="99">
        <v>0</v>
      </c>
      <c r="V9" s="99">
        <v>2</v>
      </c>
      <c r="W9" s="99">
        <v>0</v>
      </c>
      <c r="X9" s="138">
        <v>2</v>
      </c>
      <c r="Y9" s="138"/>
      <c r="Z9" s="137"/>
    </row>
    <row r="10" spans="1:26" s="101" customFormat="1" ht="16.75" x14ac:dyDescent="1">
      <c r="A10" s="102" t="s">
        <v>23</v>
      </c>
      <c r="B10" s="100" t="s">
        <v>16</v>
      </c>
      <c r="C10" s="100">
        <v>5</v>
      </c>
      <c r="D10" s="100">
        <v>5</v>
      </c>
      <c r="E10" s="99">
        <v>5</v>
      </c>
      <c r="F10" s="99">
        <v>2</v>
      </c>
      <c r="G10" s="99">
        <v>0</v>
      </c>
      <c r="H10" s="99">
        <v>0</v>
      </c>
      <c r="I10" s="99">
        <v>1</v>
      </c>
      <c r="J10" s="99"/>
      <c r="K10" s="99">
        <v>1</v>
      </c>
      <c r="L10" s="99"/>
      <c r="M10" s="99"/>
      <c r="N10" s="99"/>
      <c r="O10" s="99">
        <v>1</v>
      </c>
      <c r="P10" s="99"/>
      <c r="Q10" s="99">
        <v>1</v>
      </c>
      <c r="R10" s="99"/>
      <c r="S10" s="99">
        <v>1</v>
      </c>
      <c r="T10" s="99">
        <v>0</v>
      </c>
      <c r="U10" s="99">
        <v>3</v>
      </c>
      <c r="V10" s="99">
        <v>1</v>
      </c>
      <c r="W10" s="99">
        <v>3</v>
      </c>
      <c r="X10" s="138">
        <v>1</v>
      </c>
      <c r="Y10" s="138"/>
      <c r="Z10" s="137"/>
    </row>
    <row r="11" spans="1:26" s="36" customFormat="1" ht="16.75" x14ac:dyDescent="1">
      <c r="A11" s="35" t="s">
        <v>24</v>
      </c>
      <c r="B11" s="2" t="s">
        <v>16</v>
      </c>
      <c r="C11" s="2">
        <v>3</v>
      </c>
      <c r="D11" s="2">
        <v>4</v>
      </c>
      <c r="E11" s="25">
        <v>2</v>
      </c>
      <c r="F11" s="25">
        <v>6</v>
      </c>
      <c r="G11" s="25">
        <v>1</v>
      </c>
      <c r="H11" s="25">
        <v>0</v>
      </c>
      <c r="I11" s="25">
        <v>1</v>
      </c>
      <c r="J11" s="25"/>
      <c r="K11" s="25">
        <v>1</v>
      </c>
      <c r="L11" s="25">
        <v>1</v>
      </c>
      <c r="M11" s="25"/>
      <c r="N11" s="25">
        <v>1</v>
      </c>
      <c r="O11" s="25">
        <v>2</v>
      </c>
      <c r="P11" s="25">
        <v>1</v>
      </c>
      <c r="Q11" s="25">
        <v>3</v>
      </c>
      <c r="R11" s="25">
        <v>1</v>
      </c>
      <c r="S11" s="25">
        <v>4</v>
      </c>
      <c r="T11" s="25">
        <v>1</v>
      </c>
      <c r="U11" s="25">
        <v>4</v>
      </c>
      <c r="V11" s="25">
        <v>2</v>
      </c>
      <c r="W11" s="25">
        <v>4</v>
      </c>
      <c r="X11" s="137">
        <v>3</v>
      </c>
      <c r="Y11" s="137"/>
      <c r="Z11" s="138"/>
    </row>
    <row r="12" spans="1:26" s="36" customFormat="1" ht="16.75" x14ac:dyDescent="1">
      <c r="A12" s="35" t="s">
        <v>25</v>
      </c>
      <c r="B12" s="2" t="s">
        <v>16</v>
      </c>
      <c r="C12" s="2">
        <v>8</v>
      </c>
      <c r="D12" s="2">
        <v>2</v>
      </c>
      <c r="E12" s="25">
        <v>6</v>
      </c>
      <c r="F12" s="25">
        <v>3</v>
      </c>
      <c r="G12" s="25">
        <v>0</v>
      </c>
      <c r="H12" s="25">
        <v>0</v>
      </c>
      <c r="I12" s="25"/>
      <c r="J12" s="25">
        <v>1</v>
      </c>
      <c r="K12" s="25">
        <v>1</v>
      </c>
      <c r="L12" s="25">
        <v>2</v>
      </c>
      <c r="M12" s="25"/>
      <c r="N12" s="25"/>
      <c r="O12" s="25"/>
      <c r="P12" s="25">
        <v>4</v>
      </c>
      <c r="Q12" s="25"/>
      <c r="R12" s="25">
        <v>4</v>
      </c>
      <c r="S12" s="25">
        <v>0</v>
      </c>
      <c r="T12" s="25">
        <v>4</v>
      </c>
      <c r="U12" s="25">
        <v>1</v>
      </c>
      <c r="V12" s="25">
        <v>4</v>
      </c>
      <c r="W12" s="25">
        <v>1</v>
      </c>
      <c r="X12" s="137">
        <v>4</v>
      </c>
      <c r="Y12" s="137"/>
      <c r="Z12" s="137"/>
    </row>
    <row r="13" spans="1:26" s="101" customFormat="1" ht="16.75" x14ac:dyDescent="1">
      <c r="A13" s="102" t="s">
        <v>26</v>
      </c>
      <c r="B13" s="100" t="s">
        <v>16</v>
      </c>
      <c r="C13" s="100" t="s">
        <v>21</v>
      </c>
      <c r="D13" s="100" t="s">
        <v>21</v>
      </c>
      <c r="E13" s="99" t="s">
        <v>21</v>
      </c>
      <c r="F13" s="99">
        <v>3</v>
      </c>
      <c r="G13" s="99">
        <v>0</v>
      </c>
      <c r="H13" s="99">
        <v>0</v>
      </c>
      <c r="I13" s="99"/>
      <c r="J13" s="99"/>
      <c r="K13" s="99"/>
      <c r="L13" s="99"/>
      <c r="M13" s="99"/>
      <c r="N13" s="99"/>
      <c r="O13" s="99">
        <v>1</v>
      </c>
      <c r="P13" s="99"/>
      <c r="Q13" s="99">
        <v>1</v>
      </c>
      <c r="R13" s="99"/>
      <c r="S13" s="99">
        <v>1</v>
      </c>
      <c r="T13" s="99">
        <v>0</v>
      </c>
      <c r="U13" s="99">
        <v>1</v>
      </c>
      <c r="V13" s="99">
        <v>0</v>
      </c>
      <c r="W13" s="99">
        <v>1</v>
      </c>
      <c r="X13" s="138">
        <v>1</v>
      </c>
      <c r="Y13" s="138"/>
      <c r="Z13" s="137"/>
    </row>
    <row r="14" spans="1:26" s="101" customFormat="1" ht="16.75" x14ac:dyDescent="1">
      <c r="A14" s="102" t="s">
        <v>27</v>
      </c>
      <c r="B14" s="100" t="s">
        <v>16</v>
      </c>
      <c r="C14" s="100">
        <v>6</v>
      </c>
      <c r="D14" s="100">
        <v>3</v>
      </c>
      <c r="E14" s="99">
        <v>1</v>
      </c>
      <c r="F14" s="99">
        <v>0</v>
      </c>
      <c r="G14" s="99">
        <v>0</v>
      </c>
      <c r="H14" s="99">
        <v>0</v>
      </c>
      <c r="I14" s="99"/>
      <c r="J14" s="99"/>
      <c r="K14" s="99"/>
      <c r="L14" s="99"/>
      <c r="M14" s="99"/>
      <c r="N14" s="99"/>
      <c r="O14" s="99">
        <v>1</v>
      </c>
      <c r="P14" s="99"/>
      <c r="Q14" s="99">
        <v>2</v>
      </c>
      <c r="R14" s="99">
        <v>1</v>
      </c>
      <c r="S14" s="99">
        <v>2</v>
      </c>
      <c r="T14" s="99">
        <v>1</v>
      </c>
      <c r="U14" s="99">
        <v>3</v>
      </c>
      <c r="V14" s="99">
        <v>2</v>
      </c>
      <c r="W14" s="99">
        <v>3</v>
      </c>
      <c r="X14" s="138">
        <v>2</v>
      </c>
      <c r="Y14" s="138"/>
      <c r="Z14" s="137"/>
    </row>
    <row r="15" spans="1:26" s="98" customFormat="1" ht="16.75" x14ac:dyDescent="1">
      <c r="A15" s="103" t="s">
        <v>28</v>
      </c>
      <c r="B15" s="104" t="s">
        <v>16</v>
      </c>
      <c r="C15" s="96">
        <v>2</v>
      </c>
      <c r="D15" s="96" t="s">
        <v>21</v>
      </c>
      <c r="E15" s="97">
        <v>1</v>
      </c>
      <c r="F15" s="97" t="s">
        <v>21</v>
      </c>
      <c r="G15" s="97">
        <v>0</v>
      </c>
      <c r="H15" s="97">
        <v>0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>
        <v>0</v>
      </c>
      <c r="T15" s="97">
        <v>0</v>
      </c>
      <c r="U15" s="97">
        <v>0</v>
      </c>
      <c r="V15" s="97">
        <v>0</v>
      </c>
      <c r="W15" s="97">
        <v>1</v>
      </c>
      <c r="X15" s="139">
        <v>0</v>
      </c>
      <c r="Y15" s="139"/>
      <c r="Z15" s="138"/>
    </row>
    <row r="16" spans="1:26" s="101" customFormat="1" ht="16.75" x14ac:dyDescent="1">
      <c r="A16" s="102" t="s">
        <v>29</v>
      </c>
      <c r="B16" s="100" t="s">
        <v>16</v>
      </c>
      <c r="C16" s="100">
        <v>4</v>
      </c>
      <c r="D16" s="100" t="s">
        <v>21</v>
      </c>
      <c r="E16" s="99">
        <v>3</v>
      </c>
      <c r="F16" s="99" t="s">
        <v>21</v>
      </c>
      <c r="G16" s="99">
        <v>0</v>
      </c>
      <c r="H16" s="99">
        <v>0</v>
      </c>
      <c r="I16" s="99"/>
      <c r="J16" s="99">
        <v>1</v>
      </c>
      <c r="K16" s="99"/>
      <c r="L16" s="99">
        <v>1</v>
      </c>
      <c r="M16" s="99"/>
      <c r="N16" s="99"/>
      <c r="O16" s="99"/>
      <c r="P16" s="99">
        <v>1</v>
      </c>
      <c r="Q16" s="99"/>
      <c r="R16" s="99">
        <v>1</v>
      </c>
      <c r="S16" s="99">
        <v>0</v>
      </c>
      <c r="T16" s="99">
        <v>1</v>
      </c>
      <c r="U16" s="99">
        <v>0</v>
      </c>
      <c r="V16" s="99">
        <v>1</v>
      </c>
      <c r="W16" s="99">
        <v>0</v>
      </c>
      <c r="X16" s="138">
        <v>1</v>
      </c>
      <c r="Y16" s="138"/>
      <c r="Z16" s="137"/>
    </row>
    <row r="17" spans="1:24" s="101" customFormat="1" ht="16.75" x14ac:dyDescent="1">
      <c r="A17" s="102" t="s">
        <v>30</v>
      </c>
      <c r="B17" s="100" t="s">
        <v>31</v>
      </c>
      <c r="C17" s="100">
        <v>1</v>
      </c>
      <c r="D17" s="100" t="s">
        <v>21</v>
      </c>
      <c r="E17" s="99">
        <v>2</v>
      </c>
      <c r="F17" s="99" t="s">
        <v>21</v>
      </c>
      <c r="G17" s="99">
        <v>0</v>
      </c>
      <c r="H17" s="99">
        <v>0</v>
      </c>
      <c r="I17" s="99"/>
      <c r="J17" s="99"/>
      <c r="K17" s="99"/>
      <c r="L17" s="99"/>
      <c r="M17" s="99"/>
      <c r="N17" s="99"/>
      <c r="O17" s="99">
        <v>1</v>
      </c>
      <c r="P17" s="99"/>
      <c r="Q17" s="99">
        <v>1</v>
      </c>
      <c r="R17" s="99"/>
      <c r="S17" s="99">
        <v>1</v>
      </c>
      <c r="T17" s="99">
        <v>0</v>
      </c>
      <c r="U17" s="99">
        <v>1</v>
      </c>
      <c r="V17" s="99">
        <v>1</v>
      </c>
      <c r="W17" s="99">
        <v>1</v>
      </c>
      <c r="X17" s="138">
        <v>1</v>
      </c>
    </row>
    <row r="18" spans="1:24" s="36" customFormat="1" x14ac:dyDescent="1.1000000000000001">
      <c r="A18" s="35" t="s">
        <v>32</v>
      </c>
      <c r="B18" s="2" t="s">
        <v>31</v>
      </c>
      <c r="C18" s="2">
        <v>4</v>
      </c>
      <c r="D18" s="17">
        <v>7</v>
      </c>
      <c r="E18" s="134">
        <v>4</v>
      </c>
      <c r="F18" s="135">
        <v>3</v>
      </c>
      <c r="G18" s="25">
        <v>0</v>
      </c>
      <c r="H18" s="25">
        <v>0</v>
      </c>
      <c r="I18" s="25"/>
      <c r="J18" s="25"/>
      <c r="K18" s="25">
        <v>1</v>
      </c>
      <c r="L18" s="25">
        <v>1</v>
      </c>
      <c r="M18" s="25"/>
      <c r="N18" s="25"/>
      <c r="O18" s="25">
        <v>2</v>
      </c>
      <c r="P18" s="25">
        <v>2</v>
      </c>
      <c r="Q18" s="25">
        <v>2</v>
      </c>
      <c r="R18" s="25">
        <v>2</v>
      </c>
      <c r="S18" s="25">
        <v>3</v>
      </c>
      <c r="T18" s="25">
        <v>2</v>
      </c>
      <c r="U18" s="25">
        <v>6</v>
      </c>
      <c r="V18" s="25">
        <v>2</v>
      </c>
      <c r="W18" s="25">
        <v>6</v>
      </c>
      <c r="X18" s="25">
        <v>4</v>
      </c>
    </row>
    <row r="19" spans="1:24" s="36" customFormat="1" ht="16.75" x14ac:dyDescent="1">
      <c r="A19" s="35" t="s">
        <v>33</v>
      </c>
      <c r="B19" s="2" t="s">
        <v>31</v>
      </c>
      <c r="C19" s="2" t="s">
        <v>21</v>
      </c>
      <c r="D19" s="2" t="s">
        <v>21</v>
      </c>
      <c r="E19" s="25">
        <v>1</v>
      </c>
      <c r="F19" s="25">
        <v>2</v>
      </c>
      <c r="G19" s="25">
        <v>0</v>
      </c>
      <c r="H19" s="25">
        <v>0</v>
      </c>
      <c r="I19" s="25"/>
      <c r="J19" s="25">
        <v>1</v>
      </c>
      <c r="K19" s="25"/>
      <c r="L19" s="25">
        <v>1</v>
      </c>
      <c r="M19" s="25"/>
      <c r="N19" s="25"/>
      <c r="O19" s="25">
        <v>1</v>
      </c>
      <c r="P19" s="25">
        <v>2</v>
      </c>
      <c r="Q19" s="25">
        <v>3</v>
      </c>
      <c r="R19" s="25">
        <v>2</v>
      </c>
      <c r="S19" s="25">
        <v>2</v>
      </c>
      <c r="T19" s="25">
        <v>3</v>
      </c>
      <c r="U19" s="25">
        <v>2</v>
      </c>
      <c r="V19" s="25">
        <v>4</v>
      </c>
      <c r="W19" s="25">
        <v>1</v>
      </c>
      <c r="X19" s="25">
        <v>5</v>
      </c>
    </row>
    <row r="20" spans="1:24" s="98" customFormat="1" ht="16.75" x14ac:dyDescent="1">
      <c r="A20" s="95" t="s">
        <v>34</v>
      </c>
      <c r="B20" s="96" t="s">
        <v>31</v>
      </c>
      <c r="C20" s="96">
        <v>3</v>
      </c>
      <c r="D20" s="96">
        <v>2</v>
      </c>
      <c r="E20" s="97">
        <v>1</v>
      </c>
      <c r="F20" s="97">
        <v>4</v>
      </c>
      <c r="G20" s="97">
        <v>0</v>
      </c>
      <c r="H20" s="97">
        <v>0</v>
      </c>
      <c r="I20" s="97"/>
      <c r="J20" s="97"/>
      <c r="K20" s="97"/>
      <c r="L20" s="97"/>
      <c r="M20" s="97"/>
      <c r="N20" s="97"/>
      <c r="O20" s="97">
        <v>1</v>
      </c>
      <c r="P20" s="97"/>
      <c r="Q20" s="97">
        <v>1</v>
      </c>
      <c r="R20" s="97"/>
      <c r="S20" s="97">
        <v>1</v>
      </c>
      <c r="T20" s="97">
        <v>0</v>
      </c>
      <c r="U20" s="97">
        <v>1</v>
      </c>
      <c r="V20" s="97">
        <v>0</v>
      </c>
      <c r="W20" s="97">
        <v>1</v>
      </c>
      <c r="X20" s="97">
        <v>0</v>
      </c>
    </row>
    <row r="21" spans="1:24" s="36" customFormat="1" ht="16.75" x14ac:dyDescent="1">
      <c r="A21" s="35" t="s">
        <v>35</v>
      </c>
      <c r="B21" s="2" t="s">
        <v>31</v>
      </c>
      <c r="C21" s="2">
        <v>3</v>
      </c>
      <c r="D21" s="2">
        <v>2</v>
      </c>
      <c r="E21" s="25">
        <v>2</v>
      </c>
      <c r="F21" s="25">
        <v>4</v>
      </c>
      <c r="G21" s="25">
        <v>0</v>
      </c>
      <c r="H21" s="25"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1</v>
      </c>
      <c r="T21" s="25">
        <v>0</v>
      </c>
      <c r="U21" s="25">
        <v>1</v>
      </c>
      <c r="V21" s="25">
        <v>2</v>
      </c>
      <c r="W21" s="25">
        <v>0</v>
      </c>
      <c r="X21" s="25">
        <v>3</v>
      </c>
    </row>
    <row r="22" spans="1:24" s="36" customFormat="1" ht="16.75" x14ac:dyDescent="1">
      <c r="A22" s="35" t="s">
        <v>36</v>
      </c>
      <c r="B22" s="2" t="s">
        <v>31</v>
      </c>
      <c r="C22" s="2">
        <v>63</v>
      </c>
      <c r="D22" s="2">
        <v>59</v>
      </c>
      <c r="E22" s="25">
        <v>42</v>
      </c>
      <c r="F22" s="25">
        <v>40</v>
      </c>
      <c r="G22" s="25">
        <v>2</v>
      </c>
      <c r="H22" s="25">
        <v>1</v>
      </c>
      <c r="I22" s="25">
        <v>3</v>
      </c>
      <c r="J22" s="25">
        <v>4</v>
      </c>
      <c r="K22" s="25">
        <v>5</v>
      </c>
      <c r="L22" s="25">
        <v>4</v>
      </c>
      <c r="M22" s="25"/>
      <c r="N22" s="25"/>
      <c r="O22" s="25">
        <v>6</v>
      </c>
      <c r="P22" s="25">
        <v>6</v>
      </c>
      <c r="Q22" s="25">
        <v>6</v>
      </c>
      <c r="R22" s="25">
        <v>6</v>
      </c>
      <c r="S22" s="25">
        <v>7</v>
      </c>
      <c r="T22" s="25">
        <v>11</v>
      </c>
      <c r="U22" s="25">
        <v>12</v>
      </c>
      <c r="V22" s="25">
        <v>19</v>
      </c>
      <c r="W22" s="25">
        <v>14</v>
      </c>
      <c r="X22" s="25">
        <v>26</v>
      </c>
    </row>
    <row r="23" spans="1:24" s="36" customFormat="1" ht="16.75" x14ac:dyDescent="1">
      <c r="A23" s="35" t="s">
        <v>37</v>
      </c>
      <c r="B23" s="2" t="s">
        <v>31</v>
      </c>
      <c r="C23" s="2">
        <v>26</v>
      </c>
      <c r="D23" s="2">
        <v>48</v>
      </c>
      <c r="E23" s="25">
        <v>27</v>
      </c>
      <c r="F23" s="25">
        <v>33</v>
      </c>
      <c r="G23" s="25">
        <v>0</v>
      </c>
      <c r="H23" s="25">
        <v>0</v>
      </c>
      <c r="I23" s="25"/>
      <c r="J23" s="25"/>
      <c r="K23" s="25">
        <v>3</v>
      </c>
      <c r="L23" s="25"/>
      <c r="M23" s="25"/>
      <c r="N23" s="25"/>
      <c r="O23" s="25">
        <v>2</v>
      </c>
      <c r="P23" s="25">
        <v>2</v>
      </c>
      <c r="Q23" s="25">
        <v>2</v>
      </c>
      <c r="R23" s="25">
        <v>2</v>
      </c>
      <c r="S23" s="25">
        <v>1</v>
      </c>
      <c r="T23" s="25">
        <v>3</v>
      </c>
      <c r="U23" s="25">
        <v>5</v>
      </c>
      <c r="V23" s="25">
        <v>7</v>
      </c>
      <c r="W23" s="25">
        <v>7</v>
      </c>
      <c r="X23" s="25">
        <v>16</v>
      </c>
    </row>
    <row r="24" spans="1:24" s="101" customFormat="1" ht="16.75" x14ac:dyDescent="1">
      <c r="A24" s="102" t="s">
        <v>38</v>
      </c>
      <c r="B24" s="100" t="s">
        <v>31</v>
      </c>
      <c r="C24" s="100">
        <v>4</v>
      </c>
      <c r="D24" s="100">
        <v>2</v>
      </c>
      <c r="E24" s="99">
        <v>3</v>
      </c>
      <c r="F24" s="99">
        <v>3</v>
      </c>
      <c r="G24" s="99">
        <v>1</v>
      </c>
      <c r="H24" s="99">
        <v>0</v>
      </c>
      <c r="I24" s="99">
        <v>1</v>
      </c>
      <c r="J24" s="99"/>
      <c r="K24" s="99">
        <v>2</v>
      </c>
      <c r="L24" s="99"/>
      <c r="M24" s="99"/>
      <c r="N24" s="99"/>
      <c r="O24" s="99">
        <v>1</v>
      </c>
      <c r="P24" s="99"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9">
        <v>2</v>
      </c>
      <c r="W24" s="99">
        <v>2</v>
      </c>
      <c r="X24" s="99">
        <v>2</v>
      </c>
    </row>
    <row r="25" spans="1:24" s="36" customFormat="1" ht="21.75" customHeight="1" x14ac:dyDescent="1">
      <c r="A25" s="35" t="s">
        <v>39</v>
      </c>
      <c r="B25" s="2" t="s">
        <v>31</v>
      </c>
      <c r="C25" s="2">
        <v>5</v>
      </c>
      <c r="D25" s="2">
        <v>4</v>
      </c>
      <c r="E25" s="25">
        <v>3</v>
      </c>
      <c r="F25" s="25">
        <v>4</v>
      </c>
      <c r="G25" s="25">
        <v>0</v>
      </c>
      <c r="H25" s="25">
        <v>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0</v>
      </c>
      <c r="T25" s="25">
        <v>0</v>
      </c>
      <c r="U25" s="25">
        <v>1</v>
      </c>
      <c r="V25" s="25">
        <v>3</v>
      </c>
      <c r="W25" s="25">
        <v>1</v>
      </c>
      <c r="X25" s="25">
        <v>3</v>
      </c>
    </row>
    <row r="26" spans="1:24" s="36" customFormat="1" ht="16.75" x14ac:dyDescent="1">
      <c r="A26" s="35" t="s">
        <v>40</v>
      </c>
      <c r="B26" s="2" t="s">
        <v>31</v>
      </c>
      <c r="C26" s="2">
        <v>9</v>
      </c>
      <c r="D26" s="2">
        <v>13</v>
      </c>
      <c r="E26" s="25">
        <v>8</v>
      </c>
      <c r="F26" s="25">
        <v>5</v>
      </c>
      <c r="G26" s="25">
        <v>1</v>
      </c>
      <c r="H26" s="25">
        <v>0</v>
      </c>
      <c r="I26" s="25"/>
      <c r="J26" s="25">
        <v>1</v>
      </c>
      <c r="K26" s="25"/>
      <c r="L26" s="25">
        <v>1</v>
      </c>
      <c r="M26" s="25"/>
      <c r="N26" s="25"/>
      <c r="O26" s="25"/>
      <c r="P26" s="25">
        <v>2</v>
      </c>
      <c r="Q26" s="25"/>
      <c r="R26" s="25">
        <v>2</v>
      </c>
      <c r="S26" s="25">
        <v>0</v>
      </c>
      <c r="T26" s="25">
        <v>5</v>
      </c>
      <c r="U26" s="25">
        <v>1</v>
      </c>
      <c r="V26" s="25">
        <v>6</v>
      </c>
      <c r="W26" s="25">
        <v>1</v>
      </c>
      <c r="X26" s="25">
        <v>6</v>
      </c>
    </row>
    <row r="27" spans="1:24" s="36" customFormat="1" ht="16.75" x14ac:dyDescent="1">
      <c r="A27" s="35" t="s">
        <v>41</v>
      </c>
      <c r="B27" s="2" t="s">
        <v>31</v>
      </c>
      <c r="C27" s="2">
        <v>10</v>
      </c>
      <c r="D27" s="2">
        <v>13</v>
      </c>
      <c r="E27" s="25">
        <v>8</v>
      </c>
      <c r="F27" s="25">
        <v>6</v>
      </c>
      <c r="G27" s="25">
        <v>0</v>
      </c>
      <c r="H27" s="25">
        <v>0</v>
      </c>
      <c r="I27" s="25"/>
      <c r="J27" s="25"/>
      <c r="K27" s="25">
        <v>1</v>
      </c>
      <c r="L27" s="25"/>
      <c r="M27" s="25"/>
      <c r="N27" s="25"/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2</v>
      </c>
      <c r="V27" s="25">
        <v>2</v>
      </c>
      <c r="W27" s="25">
        <v>4</v>
      </c>
      <c r="X27" s="25">
        <v>4</v>
      </c>
    </row>
    <row r="28" spans="1:24" s="101" customFormat="1" ht="16.75" x14ac:dyDescent="1">
      <c r="A28" s="102" t="s">
        <v>42</v>
      </c>
      <c r="B28" s="100" t="s">
        <v>31</v>
      </c>
      <c r="C28" s="100">
        <v>5</v>
      </c>
      <c r="D28" s="100">
        <v>4</v>
      </c>
      <c r="E28" s="99">
        <v>6</v>
      </c>
      <c r="F28" s="99">
        <v>7</v>
      </c>
      <c r="G28" s="99">
        <v>0</v>
      </c>
      <c r="H28" s="99">
        <v>0</v>
      </c>
      <c r="I28" s="99"/>
      <c r="J28" s="99"/>
      <c r="K28" s="99"/>
      <c r="L28" s="99">
        <v>1</v>
      </c>
      <c r="M28" s="99"/>
      <c r="N28" s="99"/>
      <c r="O28" s="99"/>
      <c r="P28" s="99">
        <v>2</v>
      </c>
      <c r="Q28" s="99"/>
      <c r="R28" s="99">
        <v>2</v>
      </c>
      <c r="S28" s="99">
        <v>1</v>
      </c>
      <c r="T28" s="99">
        <v>2</v>
      </c>
      <c r="U28" s="99">
        <v>1</v>
      </c>
      <c r="V28" s="99">
        <v>2</v>
      </c>
      <c r="W28" s="99">
        <v>1</v>
      </c>
      <c r="X28" s="99">
        <v>2</v>
      </c>
    </row>
    <row r="29" spans="1:24" s="36" customFormat="1" ht="16.75" x14ac:dyDescent="1">
      <c r="A29" s="35" t="s">
        <v>43</v>
      </c>
      <c r="B29" s="2" t="s">
        <v>31</v>
      </c>
      <c r="C29" s="2">
        <v>11</v>
      </c>
      <c r="D29" s="2">
        <v>10</v>
      </c>
      <c r="E29" s="25">
        <v>3</v>
      </c>
      <c r="F29" s="25">
        <v>7</v>
      </c>
      <c r="G29" s="25">
        <v>0</v>
      </c>
      <c r="H29" s="25">
        <v>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>
        <v>0</v>
      </c>
      <c r="T29" s="25">
        <v>1</v>
      </c>
      <c r="U29" s="25">
        <v>0</v>
      </c>
      <c r="V29" s="25">
        <v>4</v>
      </c>
      <c r="W29" s="25">
        <v>1</v>
      </c>
      <c r="X29" s="25">
        <v>4</v>
      </c>
    </row>
    <row r="30" spans="1:24" s="98" customFormat="1" ht="17.5" thickBot="1" x14ac:dyDescent="1.1499999999999999">
      <c r="A30" s="106" t="s">
        <v>44</v>
      </c>
      <c r="B30" s="107" t="s">
        <v>45</v>
      </c>
      <c r="C30" s="107">
        <v>3</v>
      </c>
      <c r="D30" s="96">
        <v>4</v>
      </c>
      <c r="E30" s="97">
        <v>2</v>
      </c>
      <c r="F30" s="97">
        <v>2</v>
      </c>
      <c r="G30" s="97">
        <v>0</v>
      </c>
      <c r="H30" s="108">
        <v>0</v>
      </c>
      <c r="I30" s="97"/>
      <c r="J30" s="108"/>
      <c r="K30" s="97">
        <v>1</v>
      </c>
      <c r="L30" s="108"/>
      <c r="M30" s="97"/>
      <c r="N30" s="108"/>
      <c r="O30" s="97">
        <v>1</v>
      </c>
      <c r="P30" s="108"/>
      <c r="Q30" s="97">
        <v>1</v>
      </c>
      <c r="R30" s="108"/>
      <c r="S30" s="97">
        <v>1</v>
      </c>
      <c r="T30" s="108">
        <v>0</v>
      </c>
      <c r="U30" s="97">
        <v>1</v>
      </c>
      <c r="V30" s="108">
        <v>0</v>
      </c>
      <c r="W30" s="97">
        <v>1</v>
      </c>
      <c r="X30" s="108">
        <v>0</v>
      </c>
    </row>
    <row r="31" spans="1:24" s="101" customFormat="1" ht="16.75" x14ac:dyDescent="1">
      <c r="A31" s="102" t="s">
        <v>46</v>
      </c>
      <c r="B31" s="100" t="s">
        <v>45</v>
      </c>
      <c r="C31" s="100" t="s">
        <v>21</v>
      </c>
      <c r="D31" s="100" t="s">
        <v>21</v>
      </c>
      <c r="E31" s="99" t="s">
        <v>21</v>
      </c>
      <c r="F31" s="99">
        <v>4</v>
      </c>
      <c r="G31" s="99">
        <v>0</v>
      </c>
      <c r="H31" s="99">
        <v>0</v>
      </c>
      <c r="I31" s="99">
        <v>1</v>
      </c>
      <c r="J31" s="99">
        <v>1</v>
      </c>
      <c r="K31" s="99">
        <v>1</v>
      </c>
      <c r="L31" s="99">
        <v>1</v>
      </c>
      <c r="M31" s="99"/>
      <c r="N31" s="99"/>
      <c r="O31" s="99">
        <v>2</v>
      </c>
      <c r="P31" s="99">
        <v>1</v>
      </c>
      <c r="Q31" s="99">
        <v>2</v>
      </c>
      <c r="R31" s="99">
        <v>1</v>
      </c>
      <c r="S31" s="99">
        <v>2</v>
      </c>
      <c r="T31" s="99">
        <v>1</v>
      </c>
      <c r="U31" s="99">
        <v>2</v>
      </c>
      <c r="V31" s="99">
        <v>1</v>
      </c>
      <c r="W31" s="99">
        <v>2</v>
      </c>
      <c r="X31" s="99">
        <v>1</v>
      </c>
    </row>
    <row r="32" spans="1:24" s="36" customFormat="1" ht="17.5" thickBot="1" x14ac:dyDescent="1.1499999999999999">
      <c r="A32" s="35" t="s">
        <v>47</v>
      </c>
      <c r="B32" s="2" t="s">
        <v>45</v>
      </c>
      <c r="C32" s="2">
        <v>4</v>
      </c>
      <c r="D32" s="2">
        <v>8</v>
      </c>
      <c r="E32" s="25">
        <v>4</v>
      </c>
      <c r="F32" s="25">
        <v>2</v>
      </c>
      <c r="G32" s="25">
        <v>0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/>
      <c r="N32" s="25"/>
      <c r="O32" s="25">
        <v>1</v>
      </c>
      <c r="P32" s="25">
        <v>1</v>
      </c>
      <c r="Q32" s="25">
        <v>1</v>
      </c>
      <c r="R32" s="25">
        <v>2</v>
      </c>
      <c r="S32" s="25">
        <v>0</v>
      </c>
      <c r="T32" s="25">
        <v>3</v>
      </c>
      <c r="U32" s="25">
        <v>0</v>
      </c>
      <c r="V32" s="25">
        <v>4</v>
      </c>
      <c r="W32" s="25">
        <v>0</v>
      </c>
      <c r="X32" s="25">
        <v>5</v>
      </c>
    </row>
    <row r="33" spans="1:24" ht="17.5" thickBot="1" x14ac:dyDescent="1.1499999999999999">
      <c r="A33" s="31" t="s">
        <v>11</v>
      </c>
      <c r="B33" s="10"/>
      <c r="C33" s="23">
        <v>217</v>
      </c>
      <c r="D33" s="23">
        <v>223</v>
      </c>
      <c r="E33" s="32">
        <v>162</v>
      </c>
      <c r="F33" s="32">
        <v>166</v>
      </c>
      <c r="G33" s="33">
        <f t="shared" ref="G33:V33" si="0">SUM(G4:G32)</f>
        <v>7</v>
      </c>
      <c r="H33" s="34">
        <f t="shared" si="0"/>
        <v>4</v>
      </c>
      <c r="I33" s="33">
        <f t="shared" si="0"/>
        <v>10</v>
      </c>
      <c r="J33" s="34">
        <f t="shared" si="0"/>
        <v>17</v>
      </c>
      <c r="K33" s="33">
        <f t="shared" si="0"/>
        <v>24</v>
      </c>
      <c r="L33" s="34">
        <f t="shared" si="0"/>
        <v>24</v>
      </c>
      <c r="M33" s="33">
        <f t="shared" si="0"/>
        <v>0</v>
      </c>
      <c r="N33" s="34">
        <f t="shared" si="0"/>
        <v>12</v>
      </c>
      <c r="O33" s="33">
        <f t="shared" si="0"/>
        <v>31</v>
      </c>
      <c r="P33" s="34">
        <f t="shared" si="0"/>
        <v>40</v>
      </c>
      <c r="Q33" s="33">
        <f t="shared" si="0"/>
        <v>35</v>
      </c>
      <c r="R33" s="34">
        <f t="shared" si="0"/>
        <v>42</v>
      </c>
      <c r="S33" s="33">
        <f t="shared" si="0"/>
        <v>37</v>
      </c>
      <c r="T33" s="34">
        <f t="shared" si="0"/>
        <v>56</v>
      </c>
      <c r="U33" s="33">
        <f t="shared" si="0"/>
        <v>56</v>
      </c>
      <c r="V33" s="34">
        <f t="shared" si="0"/>
        <v>90</v>
      </c>
      <c r="W33" s="33">
        <f t="shared" ref="W33" si="1">SUM(W4:W32)</f>
        <v>69</v>
      </c>
      <c r="X33" s="34">
        <f t="shared" ref="X33" si="2">SUM(X4:X32)</f>
        <v>116</v>
      </c>
    </row>
    <row r="34" spans="1:24" x14ac:dyDescent="1.1000000000000001">
      <c r="A34" s="1"/>
      <c r="B34" s="1"/>
      <c r="C34" s="22"/>
      <c r="D34" s="22"/>
      <c r="E34" s="22"/>
      <c r="F34" s="22"/>
      <c r="G34" s="1"/>
      <c r="H34" s="1"/>
    </row>
    <row r="41" spans="1:24" x14ac:dyDescent="1.1000000000000001">
      <c r="A41" t="s">
        <v>13</v>
      </c>
    </row>
  </sheetData>
  <mergeCells count="9">
    <mergeCell ref="W2:X2"/>
    <mergeCell ref="U2:V2"/>
    <mergeCell ref="Q2:R2"/>
    <mergeCell ref="S2:T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workbookViewId="0">
      <pane ySplit="2" topLeftCell="A10" activePane="bottomLeft" state="frozen"/>
      <selection pane="bottomLeft" activeCell="A28" sqref="A28"/>
    </sheetView>
  </sheetViews>
  <sheetFormatPr defaultColWidth="8.7265625" defaultRowHeight="16.75" x14ac:dyDescent="1"/>
  <cols>
    <col min="1" max="1" width="51.86328125" style="119" bestFit="1" customWidth="1"/>
    <col min="2" max="2" width="15.40625" style="119" customWidth="1"/>
    <col min="3" max="3" width="19.1328125" style="119" bestFit="1" customWidth="1"/>
    <col min="4" max="4" width="21.54296875" style="119" bestFit="1" customWidth="1"/>
    <col min="5" max="5" width="17.7265625" style="119" bestFit="1" customWidth="1"/>
    <col min="6" max="6" width="19.54296875" style="119" bestFit="1" customWidth="1"/>
    <col min="7" max="16384" width="8.7265625" style="119"/>
  </cols>
  <sheetData>
    <row r="1" spans="1:7" ht="17.5" thickBot="1" x14ac:dyDescent="1.1499999999999999">
      <c r="A1" s="1"/>
      <c r="B1" s="1"/>
      <c r="C1" s="148">
        <v>45349</v>
      </c>
      <c r="D1" s="149"/>
      <c r="E1" s="149"/>
      <c r="F1" s="150"/>
    </row>
    <row r="2" spans="1:7" ht="51" thickBot="1" x14ac:dyDescent="1.1499999999999999">
      <c r="A2" s="120" t="s">
        <v>1</v>
      </c>
      <c r="B2" s="120" t="s">
        <v>48</v>
      </c>
      <c r="C2" s="121" t="s">
        <v>49</v>
      </c>
      <c r="D2" s="121" t="s">
        <v>50</v>
      </c>
      <c r="E2" s="121" t="s">
        <v>51</v>
      </c>
      <c r="F2" s="122" t="s">
        <v>52</v>
      </c>
      <c r="G2" s="123" t="s">
        <v>53</v>
      </c>
    </row>
    <row r="3" spans="1:7" ht="34.25" thickBot="1" x14ac:dyDescent="1.1499999999999999">
      <c r="A3" s="124" t="s">
        <v>54</v>
      </c>
      <c r="B3" s="124" t="s">
        <v>16</v>
      </c>
      <c r="C3" s="109">
        <v>3</v>
      </c>
      <c r="D3" s="109">
        <v>2</v>
      </c>
      <c r="E3" s="4"/>
      <c r="F3" s="87">
        <v>3</v>
      </c>
      <c r="G3" s="125">
        <f t="shared" ref="G3:G11" si="0">SUM(C3:F3)</f>
        <v>8</v>
      </c>
    </row>
    <row r="4" spans="1:7" ht="17.5" thickBot="1" x14ac:dyDescent="1.1499999999999999">
      <c r="A4" s="4" t="s">
        <v>55</v>
      </c>
      <c r="B4" s="124" t="s">
        <v>16</v>
      </c>
      <c r="C4" s="4"/>
      <c r="D4" s="4"/>
      <c r="E4" s="88">
        <v>1</v>
      </c>
      <c r="F4" s="8"/>
      <c r="G4" s="125">
        <f t="shared" si="0"/>
        <v>1</v>
      </c>
    </row>
    <row r="5" spans="1:7" ht="17.5" thickBot="1" x14ac:dyDescent="1.1499999999999999">
      <c r="A5" s="4" t="s">
        <v>18</v>
      </c>
      <c r="B5" s="124" t="s">
        <v>16</v>
      </c>
      <c r="C5" s="109">
        <v>6</v>
      </c>
      <c r="D5" s="4"/>
      <c r="E5" s="87">
        <v>7</v>
      </c>
      <c r="F5" s="90">
        <v>6</v>
      </c>
      <c r="G5" s="125">
        <f t="shared" si="0"/>
        <v>19</v>
      </c>
    </row>
    <row r="6" spans="1:7" ht="17.5" thickBot="1" x14ac:dyDescent="1.1499999999999999">
      <c r="A6" s="4" t="s">
        <v>19</v>
      </c>
      <c r="B6" s="124" t="s">
        <v>16</v>
      </c>
      <c r="C6" s="4"/>
      <c r="D6" s="4"/>
      <c r="E6" s="4"/>
      <c r="F6" s="87">
        <v>1</v>
      </c>
      <c r="G6" s="125">
        <f t="shared" si="0"/>
        <v>1</v>
      </c>
    </row>
    <row r="7" spans="1:7" ht="17.5" thickBot="1" x14ac:dyDescent="1.1499999999999999">
      <c r="A7" s="4" t="s">
        <v>56</v>
      </c>
      <c r="B7" s="124" t="s">
        <v>16</v>
      </c>
      <c r="C7" s="109">
        <v>2</v>
      </c>
      <c r="D7" s="4"/>
      <c r="E7" s="4"/>
      <c r="F7" s="87">
        <v>2</v>
      </c>
      <c r="G7" s="125">
        <f t="shared" si="0"/>
        <v>4</v>
      </c>
    </row>
    <row r="8" spans="1:7" ht="17.5" thickBot="1" x14ac:dyDescent="1.1499999999999999">
      <c r="A8" s="4" t="s">
        <v>57</v>
      </c>
      <c r="B8" s="124" t="s">
        <v>16</v>
      </c>
      <c r="C8" s="4"/>
      <c r="D8" s="4"/>
      <c r="E8" s="4"/>
      <c r="F8" s="87">
        <v>2</v>
      </c>
      <c r="G8" s="125">
        <f t="shared" si="0"/>
        <v>2</v>
      </c>
    </row>
    <row r="9" spans="1:7" ht="17.5" thickBot="1" x14ac:dyDescent="1.1499999999999999">
      <c r="A9" s="4" t="s">
        <v>58</v>
      </c>
      <c r="B9" s="124" t="s">
        <v>16</v>
      </c>
      <c r="C9" s="109">
        <v>2</v>
      </c>
      <c r="D9" s="109">
        <v>1</v>
      </c>
      <c r="E9" s="88">
        <v>1</v>
      </c>
      <c r="F9" s="8"/>
      <c r="G9" s="125">
        <f t="shared" si="0"/>
        <v>4</v>
      </c>
    </row>
    <row r="10" spans="1:7" ht="17.5" thickBot="1" x14ac:dyDescent="1.1499999999999999">
      <c r="A10" s="4" t="s">
        <v>59</v>
      </c>
      <c r="B10" s="124" t="s">
        <v>16</v>
      </c>
      <c r="C10" s="109">
        <v>3</v>
      </c>
      <c r="D10" s="109">
        <v>1</v>
      </c>
      <c r="E10" s="88">
        <v>2</v>
      </c>
      <c r="F10" s="87">
        <v>1</v>
      </c>
      <c r="G10" s="126">
        <f t="shared" si="0"/>
        <v>7</v>
      </c>
    </row>
    <row r="11" spans="1:7" ht="17.5" thickBot="1" x14ac:dyDescent="1.1499999999999999">
      <c r="A11" s="4" t="s">
        <v>60</v>
      </c>
      <c r="B11" s="124" t="s">
        <v>16</v>
      </c>
      <c r="C11" s="109">
        <v>1</v>
      </c>
      <c r="D11" s="4"/>
      <c r="E11" s="4"/>
      <c r="F11" s="87">
        <v>4</v>
      </c>
      <c r="G11" s="127">
        <f t="shared" si="0"/>
        <v>5</v>
      </c>
    </row>
    <row r="12" spans="1:7" ht="17.5" thickBot="1" x14ac:dyDescent="1.1499999999999999">
      <c r="A12" s="4" t="s">
        <v>61</v>
      </c>
      <c r="B12" s="124" t="s">
        <v>16</v>
      </c>
      <c r="C12" s="109">
        <v>1</v>
      </c>
      <c r="D12" s="4"/>
      <c r="E12" s="4"/>
      <c r="F12" s="87">
        <v>1</v>
      </c>
      <c r="G12" s="128">
        <v>0</v>
      </c>
    </row>
    <row r="13" spans="1:7" ht="17.5" thickBot="1" x14ac:dyDescent="1.1499999999999999">
      <c r="A13" s="4" t="s">
        <v>27</v>
      </c>
      <c r="B13" s="4" t="s">
        <v>16</v>
      </c>
      <c r="C13" s="4"/>
      <c r="D13" s="109">
        <v>2</v>
      </c>
      <c r="E13" s="88">
        <v>1</v>
      </c>
      <c r="F13" s="87">
        <v>1</v>
      </c>
      <c r="G13" s="125">
        <f t="shared" ref="G13:G19" si="1">SUM(C13:F13)</f>
        <v>4</v>
      </c>
    </row>
    <row r="14" spans="1:7" ht="17.5" thickBot="1" x14ac:dyDescent="1.1499999999999999">
      <c r="A14" s="4" t="s">
        <v>62</v>
      </c>
      <c r="B14" s="4" t="s">
        <v>16</v>
      </c>
      <c r="C14" s="109">
        <v>1</v>
      </c>
      <c r="D14" s="4"/>
      <c r="E14" s="4"/>
      <c r="F14" s="8"/>
      <c r="G14" s="125">
        <f t="shared" si="1"/>
        <v>1</v>
      </c>
    </row>
    <row r="15" spans="1:7" ht="17.5" thickBot="1" x14ac:dyDescent="1.1499999999999999">
      <c r="A15" s="4" t="s">
        <v>63</v>
      </c>
      <c r="B15" s="4" t="s">
        <v>16</v>
      </c>
      <c r="C15" s="4"/>
      <c r="D15" s="4"/>
      <c r="E15" s="88">
        <v>1</v>
      </c>
      <c r="F15" s="8"/>
      <c r="G15" s="125">
        <f t="shared" si="1"/>
        <v>1</v>
      </c>
    </row>
    <row r="16" spans="1:7" ht="17.5" thickBot="1" x14ac:dyDescent="1.1499999999999999">
      <c r="A16" s="4" t="s">
        <v>64</v>
      </c>
      <c r="B16" s="4" t="s">
        <v>65</v>
      </c>
      <c r="C16" s="109">
        <v>1</v>
      </c>
      <c r="D16" s="4"/>
      <c r="E16" s="88">
        <v>1</v>
      </c>
      <c r="F16" s="8"/>
      <c r="G16" s="125">
        <f t="shared" si="1"/>
        <v>2</v>
      </c>
    </row>
    <row r="17" spans="1:7" ht="17.5" thickBot="1" x14ac:dyDescent="1.1499999999999999">
      <c r="A17" s="4" t="s">
        <v>66</v>
      </c>
      <c r="B17" s="4" t="s">
        <v>65</v>
      </c>
      <c r="C17" s="109">
        <v>2</v>
      </c>
      <c r="D17" s="109">
        <v>4</v>
      </c>
      <c r="E17" s="4"/>
      <c r="F17" s="87">
        <v>4</v>
      </c>
      <c r="G17" s="126">
        <f t="shared" si="1"/>
        <v>10</v>
      </c>
    </row>
    <row r="18" spans="1:7" ht="17.5" thickBot="1" x14ac:dyDescent="1.1499999999999999">
      <c r="A18" s="4" t="s">
        <v>67</v>
      </c>
      <c r="B18" s="4" t="s">
        <v>65</v>
      </c>
      <c r="C18" s="109"/>
      <c r="D18" s="109">
        <v>1</v>
      </c>
      <c r="E18" s="88">
        <v>4</v>
      </c>
      <c r="F18" s="87">
        <v>1</v>
      </c>
      <c r="G18" s="127">
        <f t="shared" si="1"/>
        <v>6</v>
      </c>
    </row>
    <row r="19" spans="1:7" ht="17.5" thickBot="1" x14ac:dyDescent="1.1499999999999999">
      <c r="A19" s="4" t="s">
        <v>34</v>
      </c>
      <c r="B19" s="4" t="s">
        <v>65</v>
      </c>
      <c r="C19" s="109">
        <v>1</v>
      </c>
      <c r="D19" s="4"/>
      <c r="E19" s="4"/>
      <c r="F19" s="8"/>
      <c r="G19" s="128">
        <f t="shared" si="1"/>
        <v>1</v>
      </c>
    </row>
    <row r="20" spans="1:7" ht="17.5" thickBot="1" x14ac:dyDescent="1.1499999999999999">
      <c r="A20" s="4" t="s">
        <v>68</v>
      </c>
      <c r="B20" s="4" t="s">
        <v>65</v>
      </c>
      <c r="C20" s="4"/>
      <c r="D20" s="4"/>
      <c r="E20" s="88">
        <v>3</v>
      </c>
      <c r="F20" s="8"/>
      <c r="G20" s="126">
        <f t="shared" ref="G20:G30" si="2">SUM(C20:F20)</f>
        <v>3</v>
      </c>
    </row>
    <row r="21" spans="1:7" ht="17.5" thickBot="1" x14ac:dyDescent="1.1499999999999999">
      <c r="A21" s="4" t="s">
        <v>36</v>
      </c>
      <c r="B21" s="4" t="s">
        <v>65</v>
      </c>
      <c r="C21" s="109">
        <v>12</v>
      </c>
      <c r="D21" s="109">
        <v>2</v>
      </c>
      <c r="E21" s="88">
        <v>20</v>
      </c>
      <c r="F21" s="87">
        <v>6</v>
      </c>
      <c r="G21" s="128">
        <f t="shared" si="2"/>
        <v>40</v>
      </c>
    </row>
    <row r="22" spans="1:7" ht="17.5" thickBot="1" x14ac:dyDescent="1.1499999999999999">
      <c r="A22" s="4" t="s">
        <v>37</v>
      </c>
      <c r="B22" s="4" t="s">
        <v>65</v>
      </c>
      <c r="C22" s="109">
        <v>7</v>
      </c>
      <c r="D22" s="4"/>
      <c r="E22" s="88">
        <v>13</v>
      </c>
      <c r="F22" s="87">
        <v>3</v>
      </c>
      <c r="G22" s="125">
        <f t="shared" si="2"/>
        <v>23</v>
      </c>
    </row>
    <row r="23" spans="1:7" ht="17.5" thickBot="1" x14ac:dyDescent="1.1499999999999999">
      <c r="A23" s="4" t="s">
        <v>38</v>
      </c>
      <c r="B23" s="4" t="s">
        <v>65</v>
      </c>
      <c r="C23" s="109">
        <v>1</v>
      </c>
      <c r="D23" s="4"/>
      <c r="E23" s="87">
        <v>2</v>
      </c>
      <c r="F23" s="8"/>
      <c r="G23" s="125">
        <f t="shared" si="2"/>
        <v>3</v>
      </c>
    </row>
    <row r="24" spans="1:7" ht="17.5" thickBot="1" x14ac:dyDescent="1.1499999999999999">
      <c r="A24" s="4" t="s">
        <v>39</v>
      </c>
      <c r="B24" s="4" t="s">
        <v>65</v>
      </c>
      <c r="C24" s="109">
        <v>1</v>
      </c>
      <c r="D24" s="4"/>
      <c r="E24" s="88">
        <v>3</v>
      </c>
      <c r="F24" s="8"/>
      <c r="G24" s="125">
        <f t="shared" si="2"/>
        <v>4</v>
      </c>
    </row>
    <row r="25" spans="1:7" ht="17.5" thickBot="1" x14ac:dyDescent="1.1499999999999999">
      <c r="A25" s="4" t="s">
        <v>40</v>
      </c>
      <c r="B25" s="4" t="s">
        <v>65</v>
      </c>
      <c r="C25" s="109">
        <v>1</v>
      </c>
      <c r="D25" s="4"/>
      <c r="E25" s="88">
        <v>5</v>
      </c>
      <c r="F25" s="87">
        <v>1</v>
      </c>
      <c r="G25" s="125">
        <f t="shared" si="2"/>
        <v>7</v>
      </c>
    </row>
    <row r="26" spans="1:7" ht="17.5" thickBot="1" x14ac:dyDescent="1.1499999999999999">
      <c r="A26" s="4" t="s">
        <v>69</v>
      </c>
      <c r="B26" s="4" t="s">
        <v>65</v>
      </c>
      <c r="C26" s="109">
        <v>2</v>
      </c>
      <c r="D26" s="109">
        <v>1</v>
      </c>
      <c r="E26" s="88">
        <v>3</v>
      </c>
      <c r="F26" s="87">
        <v>1</v>
      </c>
      <c r="G26" s="125">
        <f t="shared" si="2"/>
        <v>7</v>
      </c>
    </row>
    <row r="27" spans="1:7" ht="17.5" thickBot="1" x14ac:dyDescent="1.1499999999999999">
      <c r="A27" s="4" t="s">
        <v>42</v>
      </c>
      <c r="B27" s="4" t="s">
        <v>65</v>
      </c>
      <c r="C27" s="109">
        <v>1</v>
      </c>
      <c r="D27" s="4"/>
      <c r="E27" s="88">
        <v>2</v>
      </c>
      <c r="F27" s="8"/>
      <c r="G27" s="125">
        <f t="shared" si="2"/>
        <v>3</v>
      </c>
    </row>
    <row r="28" spans="1:7" ht="17.5" thickBot="1" x14ac:dyDescent="1.1499999999999999">
      <c r="A28" s="4" t="s">
        <v>43</v>
      </c>
      <c r="B28" s="4" t="s">
        <v>65</v>
      </c>
      <c r="C28" s="4"/>
      <c r="D28" s="4"/>
      <c r="E28" s="88">
        <v>3</v>
      </c>
      <c r="F28" s="87">
        <v>1</v>
      </c>
      <c r="G28" s="125">
        <f t="shared" si="2"/>
        <v>4</v>
      </c>
    </row>
    <row r="29" spans="1:7" ht="34.25" thickBot="1" x14ac:dyDescent="1.1499999999999999">
      <c r="A29" s="124" t="s">
        <v>70</v>
      </c>
      <c r="B29" s="4" t="s">
        <v>45</v>
      </c>
      <c r="C29" s="4"/>
      <c r="D29" s="109">
        <v>1</v>
      </c>
      <c r="E29" s="4"/>
      <c r="F29" s="8"/>
      <c r="G29" s="125">
        <f t="shared" si="2"/>
        <v>1</v>
      </c>
    </row>
    <row r="30" spans="1:7" ht="17.5" thickBot="1" x14ac:dyDescent="1.1499999999999999">
      <c r="A30" s="4" t="s">
        <v>71</v>
      </c>
      <c r="B30" s="4" t="s">
        <v>45</v>
      </c>
      <c r="C30" s="109">
        <v>1</v>
      </c>
      <c r="D30" s="109">
        <v>1</v>
      </c>
      <c r="E30" s="4"/>
      <c r="F30" s="87">
        <v>1</v>
      </c>
      <c r="G30" s="125">
        <f t="shared" si="2"/>
        <v>3</v>
      </c>
    </row>
    <row r="31" spans="1:7" ht="17.5" thickBot="1" x14ac:dyDescent="1.1499999999999999">
      <c r="A31" s="4" t="s">
        <v>47</v>
      </c>
      <c r="B31" s="4" t="s">
        <v>45</v>
      </c>
      <c r="C31" s="4"/>
      <c r="D31" s="4"/>
      <c r="E31" s="88">
        <v>3</v>
      </c>
      <c r="F31" s="87">
        <v>2</v>
      </c>
      <c r="G31" s="125">
        <f>SUM(C31:F31)</f>
        <v>5</v>
      </c>
    </row>
    <row r="32" spans="1:7" ht="17.5" thickBot="1" x14ac:dyDescent="1.1499999999999999">
      <c r="A32" s="129" t="s">
        <v>72</v>
      </c>
      <c r="B32" s="129"/>
      <c r="C32" s="129">
        <f>SUM(C3:C31)</f>
        <v>49</v>
      </c>
      <c r="D32" s="129">
        <f>SUM(D3:D31)</f>
        <v>16</v>
      </c>
      <c r="E32" s="129">
        <f>SUM(E3:E31)</f>
        <v>75</v>
      </c>
      <c r="F32" s="130">
        <f>SUM(F3:F31)</f>
        <v>41</v>
      </c>
      <c r="G32" s="131">
        <f t="shared" ref="G32" si="3">SUM(C32:F32)</f>
        <v>181</v>
      </c>
    </row>
    <row r="34" spans="1:6" x14ac:dyDescent="1">
      <c r="A34" s="1" t="s">
        <v>73</v>
      </c>
      <c r="B34" s="1"/>
      <c r="C34" s="1"/>
      <c r="D34" s="1"/>
      <c r="E34" s="1"/>
    </row>
    <row r="35" spans="1:6" x14ac:dyDescent="1">
      <c r="A35" s="1" t="s">
        <v>74</v>
      </c>
      <c r="B35" s="1"/>
      <c r="C35" s="1"/>
      <c r="D35" s="1"/>
      <c r="E35" s="1"/>
    </row>
    <row r="36" spans="1:6" x14ac:dyDescent="1">
      <c r="A36" s="1"/>
      <c r="B36" s="1"/>
      <c r="C36" s="1"/>
      <c r="D36" s="1"/>
      <c r="E36" s="1"/>
      <c r="F36" s="1"/>
    </row>
    <row r="37" spans="1:6" x14ac:dyDescent="1">
      <c r="A37" s="1"/>
      <c r="B37" s="1"/>
      <c r="C37" s="1"/>
      <c r="D37" s="1"/>
      <c r="E37" s="1"/>
      <c r="F37" s="1"/>
    </row>
    <row r="38" spans="1:6" x14ac:dyDescent="1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N12" sqref="N12"/>
    </sheetView>
  </sheetViews>
  <sheetFormatPr defaultRowHeight="14.75" x14ac:dyDescent="0.75"/>
  <cols>
    <col min="1" max="1" width="51.86328125" bestFit="1" customWidth="1"/>
    <col min="2" max="2" width="19.1328125" bestFit="1" customWidth="1"/>
    <col min="3" max="3" width="21.54296875" bestFit="1" customWidth="1"/>
    <col min="4" max="4" width="17.7265625" bestFit="1" customWidth="1"/>
    <col min="5" max="5" width="19.54296875" bestFit="1" customWidth="1"/>
    <col min="6" max="6" width="6.1328125" bestFit="1" customWidth="1"/>
  </cols>
  <sheetData>
    <row r="1" spans="1:6" ht="15.5" thickBot="1" x14ac:dyDescent="0.9">
      <c r="A1" s="5"/>
      <c r="B1" s="151">
        <v>45349</v>
      </c>
      <c r="C1" s="152"/>
      <c r="D1" s="152"/>
      <c r="E1" s="153"/>
    </row>
    <row r="2" spans="1:6" ht="15.5" thickBot="1" x14ac:dyDescent="0.9">
      <c r="A2" s="13" t="s">
        <v>75</v>
      </c>
      <c r="B2" s="13" t="s">
        <v>76</v>
      </c>
      <c r="C2" s="13" t="s">
        <v>77</v>
      </c>
      <c r="D2" s="13" t="s">
        <v>78</v>
      </c>
      <c r="E2" s="40" t="s">
        <v>79</v>
      </c>
      <c r="F2" s="41" t="s">
        <v>53</v>
      </c>
    </row>
    <row r="3" spans="1:6" ht="15.5" thickBot="1" x14ac:dyDescent="0.9">
      <c r="A3" s="14" t="s">
        <v>80</v>
      </c>
      <c r="B3" s="14">
        <v>0</v>
      </c>
      <c r="C3" s="14">
        <v>0</v>
      </c>
      <c r="D3" s="14">
        <v>0</v>
      </c>
      <c r="E3" s="59">
        <v>0</v>
      </c>
      <c r="F3" s="60">
        <f t="shared" ref="F3:F27" si="0">SUM(B3:E3)</f>
        <v>0</v>
      </c>
    </row>
    <row r="4" spans="1:6" ht="15.5" thickBot="1" x14ac:dyDescent="0.9">
      <c r="A4" s="14" t="s">
        <v>81</v>
      </c>
      <c r="B4" s="65">
        <v>2</v>
      </c>
      <c r="C4" s="65">
        <v>4</v>
      </c>
      <c r="D4" s="14">
        <v>0</v>
      </c>
      <c r="E4" s="59">
        <v>0</v>
      </c>
      <c r="F4" s="60">
        <f t="shared" si="0"/>
        <v>6</v>
      </c>
    </row>
    <row r="5" spans="1:6" x14ac:dyDescent="0.75">
      <c r="A5" s="14" t="s">
        <v>82</v>
      </c>
      <c r="B5" s="65">
        <v>2</v>
      </c>
      <c r="C5" s="14">
        <v>0</v>
      </c>
      <c r="D5" s="91">
        <v>2</v>
      </c>
      <c r="E5" s="59">
        <v>0</v>
      </c>
      <c r="F5" s="60">
        <f t="shared" si="0"/>
        <v>4</v>
      </c>
    </row>
    <row r="6" spans="1:6" x14ac:dyDescent="0.75">
      <c r="A6" s="14" t="s">
        <v>83</v>
      </c>
      <c r="B6" s="14">
        <v>0</v>
      </c>
      <c r="C6" s="14">
        <v>0</v>
      </c>
      <c r="D6" s="14">
        <v>0</v>
      </c>
      <c r="E6" s="59">
        <v>0</v>
      </c>
      <c r="F6" s="60">
        <f t="shared" si="0"/>
        <v>0</v>
      </c>
    </row>
    <row r="7" spans="1:6" x14ac:dyDescent="0.75">
      <c r="A7" s="14" t="s">
        <v>84</v>
      </c>
      <c r="B7" s="14">
        <v>0</v>
      </c>
      <c r="C7" s="14">
        <v>0</v>
      </c>
      <c r="D7" s="14">
        <v>0</v>
      </c>
      <c r="E7" s="59">
        <v>0</v>
      </c>
      <c r="F7" s="60">
        <f t="shared" si="0"/>
        <v>0</v>
      </c>
    </row>
    <row r="8" spans="1:6" x14ac:dyDescent="0.75">
      <c r="A8" s="14" t="s">
        <v>85</v>
      </c>
      <c r="B8" s="14">
        <v>0</v>
      </c>
      <c r="C8" s="14">
        <v>0</v>
      </c>
      <c r="D8" s="14">
        <v>0</v>
      </c>
      <c r="E8" s="59">
        <v>0</v>
      </c>
      <c r="F8" s="60">
        <f t="shared" si="0"/>
        <v>0</v>
      </c>
    </row>
    <row r="9" spans="1:6" x14ac:dyDescent="0.75">
      <c r="A9" s="14" t="s">
        <v>86</v>
      </c>
      <c r="B9" s="14">
        <v>0</v>
      </c>
      <c r="C9" s="65">
        <v>1</v>
      </c>
      <c r="D9" s="14">
        <v>0</v>
      </c>
      <c r="E9" s="59">
        <v>0</v>
      </c>
      <c r="F9" s="60">
        <f t="shared" si="0"/>
        <v>1</v>
      </c>
    </row>
    <row r="10" spans="1:6" x14ac:dyDescent="0.75">
      <c r="A10" s="14" t="s">
        <v>87</v>
      </c>
      <c r="B10" s="14">
        <v>0</v>
      </c>
      <c r="C10" s="14">
        <v>0</v>
      </c>
      <c r="D10" s="14">
        <v>0</v>
      </c>
      <c r="E10" s="59">
        <v>0</v>
      </c>
      <c r="F10" s="60">
        <f t="shared" si="0"/>
        <v>0</v>
      </c>
    </row>
    <row r="11" spans="1:6" x14ac:dyDescent="0.75">
      <c r="A11" s="14" t="s">
        <v>88</v>
      </c>
      <c r="B11" s="65">
        <v>1</v>
      </c>
      <c r="C11" s="14">
        <v>0</v>
      </c>
      <c r="D11" s="14">
        <v>0</v>
      </c>
      <c r="E11" s="59">
        <v>0</v>
      </c>
      <c r="F11" s="60">
        <f t="shared" si="0"/>
        <v>1</v>
      </c>
    </row>
    <row r="12" spans="1:6" x14ac:dyDescent="0.75">
      <c r="A12" s="14" t="s">
        <v>89</v>
      </c>
      <c r="B12" s="65">
        <v>2</v>
      </c>
      <c r="C12" s="65">
        <v>1</v>
      </c>
      <c r="D12" s="14">
        <v>0</v>
      </c>
      <c r="E12" s="136">
        <v>1</v>
      </c>
      <c r="F12" s="60">
        <f t="shared" si="0"/>
        <v>4</v>
      </c>
    </row>
    <row r="13" spans="1:6" x14ac:dyDescent="0.75">
      <c r="A13" s="14" t="s">
        <v>90</v>
      </c>
      <c r="B13" s="65">
        <v>4</v>
      </c>
      <c r="C13" s="14">
        <v>0</v>
      </c>
      <c r="D13" s="14">
        <v>0</v>
      </c>
      <c r="E13" s="59">
        <v>0</v>
      </c>
      <c r="F13" s="60">
        <f t="shared" si="0"/>
        <v>4</v>
      </c>
    </row>
    <row r="14" spans="1:6" x14ac:dyDescent="0.75">
      <c r="A14" s="14" t="s">
        <v>91</v>
      </c>
      <c r="B14" s="14">
        <v>0</v>
      </c>
      <c r="C14" s="14">
        <v>0</v>
      </c>
      <c r="D14" s="14">
        <v>0</v>
      </c>
      <c r="E14" s="59">
        <v>0</v>
      </c>
      <c r="F14" s="60">
        <f t="shared" si="0"/>
        <v>0</v>
      </c>
    </row>
    <row r="15" spans="1:6" x14ac:dyDescent="0.75">
      <c r="A15" s="14" t="s">
        <v>92</v>
      </c>
      <c r="B15" s="65">
        <v>1</v>
      </c>
      <c r="C15" s="14">
        <v>0</v>
      </c>
      <c r="D15" s="14">
        <v>0</v>
      </c>
      <c r="E15" s="59">
        <v>0</v>
      </c>
      <c r="F15" s="60">
        <f t="shared" si="0"/>
        <v>1</v>
      </c>
    </row>
    <row r="16" spans="1:6" x14ac:dyDescent="0.75">
      <c r="A16" s="14" t="s">
        <v>93</v>
      </c>
      <c r="B16" s="14">
        <v>0</v>
      </c>
      <c r="C16" s="14">
        <v>0</v>
      </c>
      <c r="D16" s="14">
        <v>0</v>
      </c>
      <c r="E16" s="59">
        <v>0</v>
      </c>
      <c r="F16" s="60">
        <f t="shared" si="0"/>
        <v>0</v>
      </c>
    </row>
    <row r="17" spans="1:6" x14ac:dyDescent="0.75">
      <c r="A17" s="14" t="s">
        <v>94</v>
      </c>
      <c r="B17" s="65">
        <v>1</v>
      </c>
      <c r="C17" s="14">
        <v>0</v>
      </c>
      <c r="D17" s="14">
        <v>0</v>
      </c>
      <c r="E17" s="59">
        <v>0</v>
      </c>
      <c r="F17" s="60">
        <f t="shared" si="0"/>
        <v>1</v>
      </c>
    </row>
    <row r="18" spans="1:6" x14ac:dyDescent="0.75">
      <c r="A18" s="14" t="s">
        <v>95</v>
      </c>
      <c r="B18" s="14">
        <v>0</v>
      </c>
      <c r="C18" s="14">
        <v>0</v>
      </c>
      <c r="D18" s="91">
        <v>1</v>
      </c>
      <c r="E18" s="59">
        <v>0</v>
      </c>
      <c r="F18" s="60">
        <f t="shared" si="0"/>
        <v>1</v>
      </c>
    </row>
    <row r="19" spans="1:6" x14ac:dyDescent="0.75">
      <c r="A19" s="14" t="s">
        <v>96</v>
      </c>
      <c r="B19" s="14">
        <v>0</v>
      </c>
      <c r="C19" s="14">
        <v>0</v>
      </c>
      <c r="D19" s="14">
        <v>0</v>
      </c>
      <c r="E19" s="136">
        <v>1</v>
      </c>
      <c r="F19" s="60">
        <f t="shared" si="0"/>
        <v>1</v>
      </c>
    </row>
    <row r="20" spans="1:6" x14ac:dyDescent="0.75">
      <c r="A20" s="14" t="s">
        <v>97</v>
      </c>
      <c r="B20" s="65">
        <v>1</v>
      </c>
      <c r="C20" s="14">
        <v>0</v>
      </c>
      <c r="D20" s="14">
        <v>0</v>
      </c>
      <c r="E20" s="59">
        <v>0</v>
      </c>
      <c r="F20" s="60">
        <f t="shared" si="0"/>
        <v>1</v>
      </c>
    </row>
    <row r="21" spans="1:6" x14ac:dyDescent="0.75">
      <c r="A21" s="14" t="s">
        <v>98</v>
      </c>
      <c r="B21" s="65">
        <v>1</v>
      </c>
      <c r="C21" s="14">
        <v>0</v>
      </c>
      <c r="D21" s="14">
        <v>0</v>
      </c>
      <c r="E21" s="59">
        <v>0</v>
      </c>
      <c r="F21" s="60">
        <f t="shared" si="0"/>
        <v>1</v>
      </c>
    </row>
    <row r="22" spans="1:6" x14ac:dyDescent="0.75">
      <c r="A22" s="14" t="s">
        <v>99</v>
      </c>
      <c r="B22" s="14">
        <v>0</v>
      </c>
      <c r="C22" s="65">
        <v>1</v>
      </c>
      <c r="D22" s="14">
        <v>0</v>
      </c>
      <c r="E22" s="59">
        <v>0</v>
      </c>
      <c r="F22" s="60">
        <f t="shared" si="0"/>
        <v>1</v>
      </c>
    </row>
    <row r="23" spans="1:6" x14ac:dyDescent="0.75">
      <c r="A23" s="14" t="s">
        <v>100</v>
      </c>
      <c r="B23" s="14">
        <v>0</v>
      </c>
      <c r="C23" s="14">
        <v>0</v>
      </c>
      <c r="D23" s="14">
        <v>0</v>
      </c>
      <c r="E23" s="59">
        <v>0</v>
      </c>
      <c r="F23" s="60">
        <f t="shared" si="0"/>
        <v>0</v>
      </c>
    </row>
    <row r="24" spans="1:6" x14ac:dyDescent="0.75">
      <c r="A24" s="14" t="s">
        <v>101</v>
      </c>
      <c r="B24" s="14">
        <v>0</v>
      </c>
      <c r="C24" s="65">
        <v>1</v>
      </c>
      <c r="D24" s="14">
        <v>0</v>
      </c>
      <c r="E24" s="59">
        <v>0</v>
      </c>
      <c r="F24" s="60">
        <f t="shared" si="0"/>
        <v>1</v>
      </c>
    </row>
    <row r="25" spans="1:6" x14ac:dyDescent="0.75">
      <c r="A25" s="14" t="s">
        <v>102</v>
      </c>
      <c r="B25" s="65">
        <v>1</v>
      </c>
      <c r="C25" s="65">
        <v>2</v>
      </c>
      <c r="D25" s="14">
        <v>0</v>
      </c>
      <c r="E25" s="59">
        <v>0</v>
      </c>
      <c r="F25" s="60">
        <f t="shared" si="0"/>
        <v>3</v>
      </c>
    </row>
    <row r="26" spans="1:6" x14ac:dyDescent="0.75">
      <c r="A26" s="14" t="s">
        <v>103</v>
      </c>
      <c r="B26" s="14">
        <v>0</v>
      </c>
      <c r="C26" s="14">
        <v>0</v>
      </c>
      <c r="D26" s="14">
        <v>0</v>
      </c>
      <c r="E26" s="59">
        <v>0</v>
      </c>
      <c r="F26" s="60">
        <f t="shared" si="0"/>
        <v>0</v>
      </c>
    </row>
    <row r="27" spans="1:6" x14ac:dyDescent="0.75">
      <c r="A27" s="14" t="s">
        <v>104</v>
      </c>
      <c r="B27" s="65">
        <v>1</v>
      </c>
      <c r="C27" s="14">
        <v>0</v>
      </c>
      <c r="D27" s="14">
        <v>0</v>
      </c>
      <c r="E27" s="59">
        <v>0</v>
      </c>
      <c r="F27" s="61">
        <f t="shared" si="0"/>
        <v>1</v>
      </c>
    </row>
    <row r="28" spans="1:6" x14ac:dyDescent="0.75">
      <c r="A28" s="5"/>
      <c r="B28" s="5"/>
      <c r="C28" s="5"/>
      <c r="D28" s="5"/>
      <c r="E28" s="5"/>
    </row>
    <row r="29" spans="1:6" x14ac:dyDescent="0.75">
      <c r="A29" s="5"/>
      <c r="B29" s="5"/>
      <c r="C29" s="5"/>
      <c r="D29" s="5"/>
      <c r="E29" s="5"/>
    </row>
    <row r="30" spans="1:6" x14ac:dyDescent="0.75">
      <c r="A30" s="5"/>
      <c r="B30" s="5"/>
      <c r="C30" s="5"/>
      <c r="D30" s="5"/>
      <c r="E30" s="5"/>
    </row>
    <row r="31" spans="1:6" x14ac:dyDescent="0.75">
      <c r="A31" s="5"/>
      <c r="B31" s="5"/>
      <c r="C31" s="5"/>
      <c r="D31" s="5"/>
      <c r="E31" s="5"/>
    </row>
    <row r="32" spans="1:6" x14ac:dyDescent="0.75">
      <c r="A32" s="6" t="s">
        <v>73</v>
      </c>
      <c r="B32" s="5"/>
      <c r="C32" s="5"/>
      <c r="D32" s="5"/>
      <c r="E32" s="5"/>
    </row>
    <row r="33" spans="1:5" x14ac:dyDescent="0.75">
      <c r="A33" s="7" t="s">
        <v>74</v>
      </c>
      <c r="B33" s="5"/>
      <c r="C33" s="5"/>
      <c r="D33" s="5"/>
      <c r="E33" s="5"/>
    </row>
    <row r="34" spans="1:5" x14ac:dyDescent="0.7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T74"/>
  <sheetViews>
    <sheetView tabSelected="1" workbookViewId="0">
      <pane xSplit="6" topLeftCell="P1" activePane="topRight" state="frozen"/>
      <selection pane="topRight" activeCell="V12" sqref="V12"/>
    </sheetView>
  </sheetViews>
  <sheetFormatPr defaultColWidth="9.1328125" defaultRowHeight="14.75" x14ac:dyDescent="0.75"/>
  <cols>
    <col min="1" max="1" width="35.40625" style="50" customWidth="1"/>
    <col min="2" max="2" width="46.40625" style="50" customWidth="1"/>
    <col min="3" max="3" width="12.54296875" style="50" customWidth="1"/>
    <col min="4" max="4" width="12.86328125" style="50" customWidth="1"/>
    <col min="5" max="6" width="11.86328125" style="50" bestFit="1" customWidth="1"/>
    <col min="7" max="7" width="7.1328125" style="50" bestFit="1" customWidth="1"/>
    <col min="8" max="8" width="9.54296875" style="50" bestFit="1" customWidth="1"/>
    <col min="9" max="9" width="7.1328125" style="50" bestFit="1" customWidth="1"/>
    <col min="10" max="10" width="9.54296875" style="50" bestFit="1" customWidth="1"/>
    <col min="11" max="16384" width="9.1328125" style="50"/>
  </cols>
  <sheetData>
    <row r="1" spans="1:20" ht="15.5" thickBot="1" x14ac:dyDescent="0.9">
      <c r="A1" s="47" t="s">
        <v>105</v>
      </c>
      <c r="B1" s="48"/>
      <c r="C1" s="48"/>
      <c r="D1" s="48"/>
      <c r="E1" s="48"/>
      <c r="F1" s="48"/>
      <c r="G1" s="49"/>
      <c r="H1" s="48"/>
      <c r="I1" s="49"/>
      <c r="J1" s="48"/>
      <c r="K1" s="49"/>
      <c r="L1" s="48"/>
      <c r="M1" s="49"/>
      <c r="N1" s="48"/>
      <c r="O1" s="110"/>
      <c r="P1" s="111"/>
      <c r="Q1" s="110"/>
      <c r="R1" s="111"/>
      <c r="S1" s="110"/>
      <c r="T1" s="111"/>
    </row>
    <row r="2" spans="1:20" x14ac:dyDescent="0.75">
      <c r="A2" s="79"/>
      <c r="B2" s="80"/>
      <c r="C2" s="80"/>
      <c r="D2" s="80"/>
      <c r="E2" s="80"/>
      <c r="F2" s="81"/>
      <c r="G2" s="158">
        <v>45315</v>
      </c>
      <c r="H2" s="157"/>
      <c r="I2" s="156">
        <v>45321</v>
      </c>
      <c r="J2" s="157"/>
      <c r="K2" s="156">
        <v>45328</v>
      </c>
      <c r="L2" s="157"/>
      <c r="M2" s="156">
        <v>45335</v>
      </c>
      <c r="N2" s="157"/>
      <c r="O2" s="154">
        <v>45342</v>
      </c>
      <c r="P2" s="155"/>
      <c r="Q2" s="154">
        <v>45348</v>
      </c>
      <c r="R2" s="155"/>
      <c r="S2" s="154">
        <v>45349</v>
      </c>
      <c r="T2" s="155"/>
    </row>
    <row r="3" spans="1:20" ht="44.25" x14ac:dyDescent="0.75">
      <c r="A3" s="62" t="s">
        <v>106</v>
      </c>
      <c r="B3" s="62" t="s">
        <v>75</v>
      </c>
      <c r="C3" s="66" t="s">
        <v>2</v>
      </c>
      <c r="D3" s="66" t="s">
        <v>3</v>
      </c>
      <c r="E3" s="66" t="s">
        <v>107</v>
      </c>
      <c r="F3" s="66" t="s">
        <v>108</v>
      </c>
      <c r="G3" s="62" t="s">
        <v>6</v>
      </c>
      <c r="H3" s="86" t="s">
        <v>7</v>
      </c>
      <c r="I3" s="62" t="s">
        <v>6</v>
      </c>
      <c r="J3" s="62" t="s">
        <v>7</v>
      </c>
      <c r="K3" s="62" t="s">
        <v>6</v>
      </c>
      <c r="L3" s="62" t="s">
        <v>7</v>
      </c>
      <c r="M3" s="62" t="s">
        <v>6</v>
      </c>
      <c r="N3" s="62" t="s">
        <v>7</v>
      </c>
      <c r="O3" s="112" t="s">
        <v>6</v>
      </c>
      <c r="P3" s="112" t="s">
        <v>7</v>
      </c>
      <c r="Q3" s="112" t="s">
        <v>6</v>
      </c>
      <c r="R3" s="112" t="s">
        <v>7</v>
      </c>
      <c r="S3" s="112" t="s">
        <v>6</v>
      </c>
      <c r="T3" s="112" t="s">
        <v>7</v>
      </c>
    </row>
    <row r="4" spans="1:20" s="52" customFormat="1" ht="29.5" x14ac:dyDescent="0.75">
      <c r="A4" s="82" t="s">
        <v>109</v>
      </c>
      <c r="B4" s="83" t="s">
        <v>110</v>
      </c>
      <c r="C4" s="84" t="s">
        <v>111</v>
      </c>
      <c r="D4" s="84" t="s">
        <v>21</v>
      </c>
      <c r="E4" s="84" t="s">
        <v>111</v>
      </c>
      <c r="F4" s="85" t="s">
        <v>21</v>
      </c>
      <c r="G4" s="84"/>
      <c r="H4" s="84"/>
      <c r="I4" s="84">
        <v>1</v>
      </c>
      <c r="J4" s="84"/>
      <c r="K4" s="84">
        <v>1</v>
      </c>
      <c r="L4" s="84"/>
      <c r="M4" s="84">
        <v>1</v>
      </c>
      <c r="N4" s="84"/>
      <c r="O4" s="113">
        <v>1</v>
      </c>
      <c r="P4" s="113"/>
      <c r="Q4" s="113">
        <v>1</v>
      </c>
      <c r="R4" s="113"/>
      <c r="S4" s="113">
        <v>1</v>
      </c>
      <c r="T4" s="113"/>
    </row>
    <row r="5" spans="1:20" s="52" customFormat="1" x14ac:dyDescent="0.75">
      <c r="A5" s="70" t="s">
        <v>112</v>
      </c>
      <c r="B5" s="63" t="s">
        <v>110</v>
      </c>
      <c r="C5" s="64" t="s">
        <v>21</v>
      </c>
      <c r="D5" s="64" t="s">
        <v>21</v>
      </c>
      <c r="E5" s="64" t="s">
        <v>21</v>
      </c>
      <c r="F5" s="75" t="s">
        <v>21</v>
      </c>
      <c r="G5" s="75" t="s">
        <v>21</v>
      </c>
      <c r="H5" s="75" t="s">
        <v>21</v>
      </c>
      <c r="I5" s="75" t="s">
        <v>21</v>
      </c>
      <c r="J5" s="75" t="s">
        <v>21</v>
      </c>
      <c r="K5" s="75" t="s">
        <v>21</v>
      </c>
      <c r="L5" s="75" t="s">
        <v>21</v>
      </c>
      <c r="M5" s="75" t="s">
        <v>21</v>
      </c>
      <c r="N5" s="75" t="s">
        <v>21</v>
      </c>
      <c r="O5" s="114" t="s">
        <v>21</v>
      </c>
      <c r="P5" s="114" t="s">
        <v>21</v>
      </c>
      <c r="Q5" s="114" t="s">
        <v>21</v>
      </c>
      <c r="R5" s="114" t="s">
        <v>21</v>
      </c>
      <c r="S5" s="114" t="s">
        <v>21</v>
      </c>
      <c r="T5" s="114" t="s">
        <v>21</v>
      </c>
    </row>
    <row r="6" spans="1:20" s="52" customFormat="1" x14ac:dyDescent="0.75">
      <c r="A6" s="70" t="s">
        <v>113</v>
      </c>
      <c r="B6" s="63" t="s">
        <v>81</v>
      </c>
      <c r="C6" s="64">
        <v>18</v>
      </c>
      <c r="D6" s="64">
        <v>20</v>
      </c>
      <c r="E6" s="64">
        <v>18</v>
      </c>
      <c r="F6" s="75">
        <v>19</v>
      </c>
      <c r="G6" s="64"/>
      <c r="H6" s="63"/>
      <c r="I6" s="64"/>
      <c r="J6" s="63"/>
      <c r="K6" s="64"/>
      <c r="L6" s="63"/>
      <c r="M6" s="64"/>
      <c r="N6" s="63"/>
      <c r="O6" s="115"/>
      <c r="P6" s="116">
        <v>1</v>
      </c>
      <c r="Q6" s="115"/>
      <c r="R6" s="116">
        <v>1</v>
      </c>
      <c r="S6" s="115"/>
      <c r="T6" s="116">
        <v>1</v>
      </c>
    </row>
    <row r="7" spans="1:20" s="52" customFormat="1" x14ac:dyDescent="0.75">
      <c r="A7" s="70" t="s">
        <v>114</v>
      </c>
      <c r="B7" s="63" t="s">
        <v>81</v>
      </c>
      <c r="C7" s="64">
        <v>7</v>
      </c>
      <c r="D7" s="64" t="s">
        <v>111</v>
      </c>
      <c r="E7" s="64" t="s">
        <v>111</v>
      </c>
      <c r="F7" s="75">
        <v>5</v>
      </c>
      <c r="G7" s="64"/>
      <c r="H7" s="64"/>
      <c r="I7" s="64"/>
      <c r="J7" s="64"/>
      <c r="K7" s="64">
        <v>1</v>
      </c>
      <c r="L7" s="64"/>
      <c r="M7" s="64">
        <v>1</v>
      </c>
      <c r="N7" s="64"/>
      <c r="O7" s="115">
        <v>1</v>
      </c>
      <c r="P7" s="115"/>
      <c r="Q7" s="115">
        <v>2</v>
      </c>
      <c r="R7" s="115"/>
      <c r="S7" s="115">
        <v>2</v>
      </c>
      <c r="T7" s="115"/>
    </row>
    <row r="8" spans="1:20" s="52" customFormat="1" ht="44.25" x14ac:dyDescent="0.75">
      <c r="A8" s="70" t="s">
        <v>115</v>
      </c>
      <c r="B8" s="63" t="s">
        <v>81</v>
      </c>
      <c r="C8" s="64">
        <v>7</v>
      </c>
      <c r="D8" s="64" t="s">
        <v>111</v>
      </c>
      <c r="E8" s="64">
        <v>5</v>
      </c>
      <c r="F8" s="75">
        <v>5</v>
      </c>
      <c r="G8" s="64"/>
      <c r="H8" s="63"/>
      <c r="I8" s="64"/>
      <c r="J8" s="63"/>
      <c r="K8" s="64">
        <v>1</v>
      </c>
      <c r="L8" s="63"/>
      <c r="M8" s="64">
        <v>2</v>
      </c>
      <c r="N8" s="63"/>
      <c r="O8" s="115">
        <v>2</v>
      </c>
      <c r="P8" s="116"/>
      <c r="Q8" s="115">
        <v>3</v>
      </c>
      <c r="R8" s="116"/>
      <c r="S8" s="115">
        <v>3</v>
      </c>
      <c r="T8" s="116"/>
    </row>
    <row r="9" spans="1:20" s="52" customFormat="1" ht="29.5" x14ac:dyDescent="0.75">
      <c r="A9" s="70" t="s">
        <v>116</v>
      </c>
      <c r="B9" s="63" t="s">
        <v>81</v>
      </c>
      <c r="C9" s="64" t="s">
        <v>21</v>
      </c>
      <c r="D9" s="64" t="s">
        <v>21</v>
      </c>
      <c r="E9" s="64" t="s">
        <v>21</v>
      </c>
      <c r="F9" s="75" t="s">
        <v>21</v>
      </c>
      <c r="G9" s="64"/>
      <c r="H9" s="63"/>
      <c r="I9" s="64"/>
      <c r="J9" s="63"/>
      <c r="K9" s="64"/>
      <c r="L9" s="63"/>
      <c r="M9" s="64"/>
      <c r="N9" s="63"/>
      <c r="O9" s="115"/>
      <c r="P9" s="116"/>
      <c r="Q9" s="115"/>
      <c r="R9" s="116"/>
      <c r="S9" s="115"/>
      <c r="T9" s="116"/>
    </row>
    <row r="10" spans="1:20" s="52" customFormat="1" x14ac:dyDescent="0.75">
      <c r="A10" s="70" t="s">
        <v>117</v>
      </c>
      <c r="B10" s="63" t="s">
        <v>81</v>
      </c>
      <c r="C10" s="64" t="s">
        <v>21</v>
      </c>
      <c r="D10" s="64" t="s">
        <v>21</v>
      </c>
      <c r="E10" s="64" t="s">
        <v>21</v>
      </c>
      <c r="F10" s="75" t="s">
        <v>21</v>
      </c>
      <c r="G10" s="64"/>
      <c r="H10" s="63"/>
      <c r="I10" s="64"/>
      <c r="J10" s="63"/>
      <c r="K10" s="64"/>
      <c r="L10" s="63"/>
      <c r="M10" s="64"/>
      <c r="N10" s="63"/>
      <c r="O10" s="115"/>
      <c r="P10" s="116"/>
      <c r="Q10" s="115"/>
      <c r="R10" s="116"/>
      <c r="S10" s="115"/>
      <c r="T10" s="116"/>
    </row>
    <row r="11" spans="1:20" s="52" customFormat="1" x14ac:dyDescent="0.75">
      <c r="A11" s="70" t="s">
        <v>118</v>
      </c>
      <c r="B11" s="63" t="s">
        <v>81</v>
      </c>
      <c r="C11" s="64" t="s">
        <v>21</v>
      </c>
      <c r="D11" s="64" t="s">
        <v>21</v>
      </c>
      <c r="E11" s="64" t="s">
        <v>21</v>
      </c>
      <c r="F11" s="75" t="s">
        <v>21</v>
      </c>
      <c r="G11" s="64"/>
      <c r="H11" s="63"/>
      <c r="I11" s="64"/>
      <c r="J11" s="63"/>
      <c r="K11" s="64"/>
      <c r="L11" s="63"/>
      <c r="M11" s="64"/>
      <c r="N11" s="63"/>
      <c r="O11" s="115"/>
      <c r="P11" s="116"/>
      <c r="Q11" s="115"/>
      <c r="R11" s="116"/>
      <c r="S11" s="115"/>
      <c r="T11" s="116"/>
    </row>
    <row r="12" spans="1:20" s="52" customFormat="1" ht="29.5" x14ac:dyDescent="0.75">
      <c r="A12" s="70" t="s">
        <v>119</v>
      </c>
      <c r="B12" s="63" t="s">
        <v>82</v>
      </c>
      <c r="C12" s="64">
        <v>11</v>
      </c>
      <c r="D12" s="64">
        <v>7</v>
      </c>
      <c r="E12" s="64" t="s">
        <v>111</v>
      </c>
      <c r="F12" s="75">
        <v>8</v>
      </c>
      <c r="G12" s="64"/>
      <c r="H12" s="64"/>
      <c r="I12" s="64"/>
      <c r="J12" s="64"/>
      <c r="K12" s="64"/>
      <c r="L12" s="64"/>
      <c r="M12" s="64">
        <v>1</v>
      </c>
      <c r="N12" s="64"/>
      <c r="O12" s="115">
        <v>1</v>
      </c>
      <c r="P12" s="115"/>
      <c r="Q12" s="115">
        <v>1</v>
      </c>
      <c r="R12" s="115"/>
      <c r="S12" s="115">
        <v>1</v>
      </c>
      <c r="T12" s="115"/>
    </row>
    <row r="13" spans="1:20" s="52" customFormat="1" ht="44.25" x14ac:dyDescent="0.75">
      <c r="A13" s="70" t="s">
        <v>120</v>
      </c>
      <c r="B13" s="63" t="s">
        <v>82</v>
      </c>
      <c r="C13" s="64" t="s">
        <v>111</v>
      </c>
      <c r="D13" s="64" t="s">
        <v>111</v>
      </c>
      <c r="E13" s="64" t="s">
        <v>111</v>
      </c>
      <c r="F13" s="75" t="s">
        <v>111</v>
      </c>
      <c r="G13" s="64"/>
      <c r="H13" s="64"/>
      <c r="I13" s="64"/>
      <c r="J13" s="64"/>
      <c r="K13" s="64"/>
      <c r="L13" s="64"/>
      <c r="M13" s="64"/>
      <c r="N13" s="64"/>
      <c r="O13" s="115">
        <v>1</v>
      </c>
      <c r="P13" s="115"/>
      <c r="Q13" s="115">
        <v>1</v>
      </c>
      <c r="R13" s="115"/>
      <c r="S13" s="115">
        <v>1</v>
      </c>
      <c r="T13" s="115"/>
    </row>
    <row r="14" spans="1:20" s="52" customFormat="1" x14ac:dyDescent="0.75">
      <c r="A14" s="70" t="s">
        <v>121</v>
      </c>
      <c r="B14" s="67" t="s">
        <v>122</v>
      </c>
      <c r="C14" s="64">
        <v>7</v>
      </c>
      <c r="D14" s="64">
        <v>6</v>
      </c>
      <c r="E14" s="64">
        <v>5</v>
      </c>
      <c r="F14" s="75">
        <v>14</v>
      </c>
      <c r="G14" s="64"/>
      <c r="H14" s="63"/>
      <c r="I14" s="64"/>
      <c r="J14" s="63"/>
      <c r="K14" s="64"/>
      <c r="L14" s="63"/>
      <c r="M14" s="64"/>
      <c r="N14" s="63"/>
      <c r="O14" s="115"/>
      <c r="P14" s="116"/>
      <c r="Q14" s="115"/>
      <c r="R14" s="116"/>
      <c r="S14" s="115"/>
      <c r="T14" s="116"/>
    </row>
    <row r="15" spans="1:20" s="52" customFormat="1" x14ac:dyDescent="0.75">
      <c r="A15" s="70" t="s">
        <v>123</v>
      </c>
      <c r="B15" s="67" t="s">
        <v>122</v>
      </c>
      <c r="C15" s="64" t="s">
        <v>21</v>
      </c>
      <c r="D15" s="64" t="s">
        <v>21</v>
      </c>
      <c r="E15" s="64" t="s">
        <v>21</v>
      </c>
      <c r="F15" s="75" t="s">
        <v>21</v>
      </c>
      <c r="G15" s="64"/>
      <c r="H15" s="63"/>
      <c r="I15" s="64"/>
      <c r="J15" s="63"/>
      <c r="K15" s="64"/>
      <c r="L15" s="63"/>
      <c r="M15" s="64"/>
      <c r="N15" s="63"/>
      <c r="O15" s="115"/>
      <c r="P15" s="116"/>
      <c r="Q15" s="115"/>
      <c r="R15" s="116"/>
      <c r="S15" s="115"/>
      <c r="T15" s="116"/>
    </row>
    <row r="16" spans="1:20" s="52" customFormat="1" ht="29.5" x14ac:dyDescent="0.75">
      <c r="A16" s="70" t="s">
        <v>124</v>
      </c>
      <c r="B16" s="67" t="s">
        <v>85</v>
      </c>
      <c r="C16" s="64" t="s">
        <v>21</v>
      </c>
      <c r="D16" s="64" t="s">
        <v>21</v>
      </c>
      <c r="E16" s="64" t="s">
        <v>21</v>
      </c>
      <c r="F16" s="75" t="s">
        <v>111</v>
      </c>
      <c r="G16" s="64"/>
      <c r="H16" s="63"/>
      <c r="I16" s="64"/>
      <c r="J16" s="63"/>
      <c r="K16" s="64">
        <v>2</v>
      </c>
      <c r="L16" s="63"/>
      <c r="M16" s="64">
        <v>2</v>
      </c>
      <c r="N16" s="63"/>
      <c r="O16" s="115">
        <v>2</v>
      </c>
      <c r="P16" s="116"/>
      <c r="Q16" s="115">
        <v>2</v>
      </c>
      <c r="R16" s="116"/>
      <c r="S16" s="115">
        <v>2</v>
      </c>
      <c r="T16" s="116"/>
    </row>
    <row r="17" spans="1:20" s="52" customFormat="1" ht="29.5" x14ac:dyDescent="0.75">
      <c r="A17" s="70" t="s">
        <v>125</v>
      </c>
      <c r="B17" s="67" t="s">
        <v>84</v>
      </c>
      <c r="C17" s="64" t="s">
        <v>111</v>
      </c>
      <c r="D17" s="64" t="s">
        <v>111</v>
      </c>
      <c r="E17" s="64" t="s">
        <v>111</v>
      </c>
      <c r="F17" s="64" t="s">
        <v>111</v>
      </c>
      <c r="G17" s="64"/>
      <c r="H17" s="63"/>
      <c r="I17" s="64"/>
      <c r="J17" s="63"/>
      <c r="K17" s="64"/>
      <c r="L17" s="63"/>
      <c r="M17" s="64"/>
      <c r="N17" s="63"/>
      <c r="O17" s="115"/>
      <c r="P17" s="116"/>
      <c r="Q17" s="115"/>
      <c r="R17" s="116"/>
      <c r="S17" s="115"/>
      <c r="T17" s="116"/>
    </row>
    <row r="18" spans="1:20" s="52" customFormat="1" x14ac:dyDescent="0.75">
      <c r="A18" s="70" t="s">
        <v>126</v>
      </c>
      <c r="B18" s="67" t="s">
        <v>84</v>
      </c>
      <c r="C18" s="64">
        <v>9</v>
      </c>
      <c r="D18" s="64">
        <v>7</v>
      </c>
      <c r="E18" s="64">
        <v>6</v>
      </c>
      <c r="F18" s="75" t="s">
        <v>111</v>
      </c>
      <c r="G18" s="64"/>
      <c r="H18" s="64"/>
      <c r="I18" s="64"/>
      <c r="J18" s="64"/>
      <c r="K18" s="64"/>
      <c r="L18" s="64"/>
      <c r="M18" s="64"/>
      <c r="N18" s="64"/>
      <c r="O18" s="115"/>
      <c r="P18" s="115"/>
      <c r="Q18" s="115"/>
      <c r="R18" s="115"/>
      <c r="S18" s="115"/>
      <c r="T18" s="115"/>
    </row>
    <row r="19" spans="1:20" s="52" customFormat="1" x14ac:dyDescent="0.75">
      <c r="A19" s="70" t="s">
        <v>127</v>
      </c>
      <c r="B19" s="67" t="s">
        <v>84</v>
      </c>
      <c r="C19" s="64" t="s">
        <v>111</v>
      </c>
      <c r="D19" s="64" t="s">
        <v>111</v>
      </c>
      <c r="E19" s="64" t="s">
        <v>111</v>
      </c>
      <c r="F19" s="75" t="s">
        <v>111</v>
      </c>
      <c r="G19" s="64"/>
      <c r="H19" s="64"/>
      <c r="I19" s="64"/>
      <c r="J19" s="64"/>
      <c r="K19" s="64"/>
      <c r="L19" s="64"/>
      <c r="M19" s="64"/>
      <c r="N19" s="64"/>
      <c r="O19" s="115"/>
      <c r="P19" s="115"/>
      <c r="Q19" s="115"/>
      <c r="R19" s="115"/>
      <c r="S19" s="115"/>
      <c r="T19" s="115"/>
    </row>
    <row r="20" spans="1:20" s="52" customFormat="1" x14ac:dyDescent="0.75">
      <c r="A20" s="70" t="s">
        <v>128</v>
      </c>
      <c r="B20" s="63" t="s">
        <v>86</v>
      </c>
      <c r="C20" s="64" t="s">
        <v>111</v>
      </c>
      <c r="D20" s="64" t="s">
        <v>111</v>
      </c>
      <c r="E20" s="64" t="s">
        <v>111</v>
      </c>
      <c r="F20" s="75" t="s">
        <v>111</v>
      </c>
      <c r="G20" s="64"/>
      <c r="H20" s="63"/>
      <c r="I20" s="64"/>
      <c r="J20" s="63"/>
      <c r="K20" s="64">
        <v>2</v>
      </c>
      <c r="L20" s="63"/>
      <c r="M20" s="64">
        <v>2</v>
      </c>
      <c r="N20" s="63"/>
      <c r="O20" s="115">
        <v>2</v>
      </c>
      <c r="P20" s="116"/>
      <c r="Q20" s="115">
        <v>4</v>
      </c>
      <c r="R20" s="116"/>
      <c r="S20" s="115">
        <v>4</v>
      </c>
      <c r="T20" s="116"/>
    </row>
    <row r="21" spans="1:20" s="52" customFormat="1" ht="29.5" x14ac:dyDescent="0.75">
      <c r="A21" s="70" t="s">
        <v>129</v>
      </c>
      <c r="B21" s="63" t="s">
        <v>86</v>
      </c>
      <c r="C21" s="64" t="s">
        <v>111</v>
      </c>
      <c r="D21" s="64" t="s">
        <v>111</v>
      </c>
      <c r="E21" s="64" t="s">
        <v>111</v>
      </c>
      <c r="F21" s="75" t="s">
        <v>111</v>
      </c>
      <c r="G21" s="64"/>
      <c r="H21" s="64"/>
      <c r="I21" s="64"/>
      <c r="J21" s="64"/>
      <c r="K21" s="64"/>
      <c r="L21" s="64"/>
      <c r="M21" s="64"/>
      <c r="N21" s="64"/>
      <c r="O21" s="115"/>
      <c r="P21" s="115"/>
      <c r="Q21" s="115"/>
      <c r="R21" s="115"/>
      <c r="S21" s="115"/>
      <c r="T21" s="115"/>
    </row>
    <row r="22" spans="1:20" s="52" customFormat="1" ht="29.5" x14ac:dyDescent="0.75">
      <c r="A22" s="70" t="s">
        <v>130</v>
      </c>
      <c r="B22" s="63" t="s">
        <v>131</v>
      </c>
      <c r="C22" s="64">
        <v>6</v>
      </c>
      <c r="D22" s="64" t="s">
        <v>111</v>
      </c>
      <c r="E22" s="64" t="s">
        <v>111</v>
      </c>
      <c r="F22" s="75" t="s">
        <v>111</v>
      </c>
      <c r="G22" s="64"/>
      <c r="H22" s="64"/>
      <c r="I22" s="64"/>
      <c r="J22" s="64"/>
      <c r="K22" s="64"/>
      <c r="L22" s="64"/>
      <c r="M22" s="64"/>
      <c r="N22" s="64"/>
      <c r="O22" s="115"/>
      <c r="P22" s="115"/>
      <c r="Q22" s="115"/>
      <c r="R22" s="115"/>
      <c r="S22" s="115"/>
      <c r="T22" s="115"/>
    </row>
    <row r="23" spans="1:20" s="52" customFormat="1" x14ac:dyDescent="0.75">
      <c r="A23" s="70" t="s">
        <v>132</v>
      </c>
      <c r="B23" s="63" t="s">
        <v>133</v>
      </c>
      <c r="C23" s="64" t="s">
        <v>111</v>
      </c>
      <c r="D23" s="64" t="s">
        <v>111</v>
      </c>
      <c r="E23" s="64" t="s">
        <v>111</v>
      </c>
      <c r="F23" s="75" t="s">
        <v>111</v>
      </c>
      <c r="G23" s="64"/>
      <c r="H23" s="64"/>
      <c r="I23" s="64"/>
      <c r="J23" s="64"/>
      <c r="K23" s="64"/>
      <c r="L23" s="64"/>
      <c r="M23" s="64"/>
      <c r="N23" s="64"/>
      <c r="O23" s="115">
        <v>1</v>
      </c>
      <c r="P23" s="115"/>
      <c r="Q23" s="115">
        <v>1</v>
      </c>
      <c r="R23" s="115"/>
      <c r="S23" s="115">
        <v>1</v>
      </c>
      <c r="T23" s="115"/>
    </row>
    <row r="24" spans="1:20" s="52" customFormat="1" x14ac:dyDescent="0.75">
      <c r="A24" s="70" t="s">
        <v>134</v>
      </c>
      <c r="B24" s="63" t="s">
        <v>133</v>
      </c>
      <c r="C24" s="64" t="s">
        <v>135</v>
      </c>
      <c r="D24" s="64" t="s">
        <v>135</v>
      </c>
      <c r="E24" s="64" t="s">
        <v>21</v>
      </c>
      <c r="F24" s="75" t="s">
        <v>21</v>
      </c>
      <c r="G24" s="64"/>
      <c r="H24" s="64"/>
      <c r="I24" s="64"/>
      <c r="J24" s="64"/>
      <c r="K24" s="64"/>
      <c r="L24" s="64"/>
      <c r="M24" s="64"/>
      <c r="N24" s="64"/>
      <c r="O24" s="115">
        <v>1</v>
      </c>
      <c r="P24" s="115"/>
      <c r="Q24" s="115">
        <v>1</v>
      </c>
      <c r="R24" s="115"/>
      <c r="S24" s="115">
        <v>1</v>
      </c>
      <c r="T24" s="115"/>
    </row>
    <row r="25" spans="1:20" s="52" customFormat="1" x14ac:dyDescent="0.75">
      <c r="A25" s="70" t="s">
        <v>136</v>
      </c>
      <c r="B25" s="63" t="s">
        <v>88</v>
      </c>
      <c r="C25" s="64" t="s">
        <v>111</v>
      </c>
      <c r="D25" s="64" t="s">
        <v>111</v>
      </c>
      <c r="E25" s="64" t="s">
        <v>111</v>
      </c>
      <c r="F25" s="75" t="s">
        <v>111</v>
      </c>
      <c r="G25" s="64"/>
      <c r="H25" s="64"/>
      <c r="I25" s="64">
        <v>1</v>
      </c>
      <c r="J25" s="64"/>
      <c r="K25" s="64">
        <v>1</v>
      </c>
      <c r="L25" s="64"/>
      <c r="M25" s="64">
        <v>1</v>
      </c>
      <c r="N25" s="64"/>
      <c r="O25" s="115">
        <v>1</v>
      </c>
      <c r="P25" s="115"/>
      <c r="Q25" s="115">
        <v>1</v>
      </c>
      <c r="R25" s="115"/>
      <c r="S25" s="115">
        <v>1</v>
      </c>
      <c r="T25" s="115"/>
    </row>
    <row r="26" spans="1:20" s="52" customFormat="1" x14ac:dyDescent="0.75">
      <c r="A26" s="70" t="s">
        <v>137</v>
      </c>
      <c r="B26" s="63" t="s">
        <v>88</v>
      </c>
      <c r="C26" s="64" t="s">
        <v>21</v>
      </c>
      <c r="D26" s="64" t="s">
        <v>21</v>
      </c>
      <c r="E26" s="64" t="s">
        <v>21</v>
      </c>
      <c r="F26" s="75" t="s">
        <v>21</v>
      </c>
      <c r="G26" s="64"/>
      <c r="H26" s="64"/>
      <c r="I26" s="64"/>
      <c r="J26" s="64"/>
      <c r="K26" s="64">
        <v>1</v>
      </c>
      <c r="L26" s="64"/>
      <c r="M26" s="64">
        <v>1</v>
      </c>
      <c r="N26" s="64"/>
      <c r="O26" s="115">
        <v>2</v>
      </c>
      <c r="P26" s="115"/>
      <c r="Q26" s="115">
        <v>4</v>
      </c>
      <c r="R26" s="115"/>
      <c r="S26" s="115">
        <v>4</v>
      </c>
      <c r="T26" s="115"/>
    </row>
    <row r="27" spans="1:20" s="52" customFormat="1" x14ac:dyDescent="0.75">
      <c r="A27" s="70" t="s">
        <v>138</v>
      </c>
      <c r="B27" s="63" t="s">
        <v>89</v>
      </c>
      <c r="C27" s="64" t="s">
        <v>111</v>
      </c>
      <c r="D27" s="64" t="s">
        <v>111</v>
      </c>
      <c r="E27" s="64" t="s">
        <v>111</v>
      </c>
      <c r="F27" s="75" t="s">
        <v>111</v>
      </c>
      <c r="G27" s="64"/>
      <c r="H27" s="64"/>
      <c r="I27" s="64"/>
      <c r="J27" s="64"/>
      <c r="K27" s="64"/>
      <c r="L27" s="64"/>
      <c r="M27" s="64"/>
      <c r="N27" s="64"/>
      <c r="O27" s="115"/>
      <c r="P27" s="115"/>
      <c r="Q27" s="115"/>
      <c r="R27" s="115"/>
      <c r="S27" s="115"/>
      <c r="T27" s="115"/>
    </row>
    <row r="28" spans="1:20" s="52" customFormat="1" ht="29.5" x14ac:dyDescent="0.75">
      <c r="A28" s="70" t="s">
        <v>139</v>
      </c>
      <c r="B28" s="63" t="s">
        <v>89</v>
      </c>
      <c r="C28" s="64">
        <v>11</v>
      </c>
      <c r="D28" s="64">
        <v>14</v>
      </c>
      <c r="E28" s="64">
        <v>10</v>
      </c>
      <c r="F28" s="75">
        <v>9</v>
      </c>
      <c r="G28" s="64"/>
      <c r="H28" s="63"/>
      <c r="I28" s="64"/>
      <c r="J28" s="63"/>
      <c r="K28" s="64">
        <v>1</v>
      </c>
      <c r="L28" s="63"/>
      <c r="M28" s="64">
        <v>3</v>
      </c>
      <c r="N28" s="63"/>
      <c r="O28" s="115">
        <v>3</v>
      </c>
      <c r="P28" s="116"/>
      <c r="Q28" s="115">
        <v>3</v>
      </c>
      <c r="R28" s="116"/>
      <c r="S28" s="115">
        <v>3</v>
      </c>
      <c r="T28" s="116"/>
    </row>
    <row r="29" spans="1:20" s="52" customFormat="1" ht="29.5" x14ac:dyDescent="0.75">
      <c r="A29" s="70" t="s">
        <v>140</v>
      </c>
      <c r="B29" s="63" t="s">
        <v>89</v>
      </c>
      <c r="C29" s="64">
        <v>5</v>
      </c>
      <c r="D29" s="64" t="s">
        <v>111</v>
      </c>
      <c r="E29" s="64" t="s">
        <v>111</v>
      </c>
      <c r="F29" s="75" t="s">
        <v>111</v>
      </c>
      <c r="G29" s="64"/>
      <c r="H29" s="64"/>
      <c r="I29" s="64"/>
      <c r="J29" s="64"/>
      <c r="K29" s="64"/>
      <c r="L29" s="64"/>
      <c r="M29" s="64"/>
      <c r="N29" s="64"/>
      <c r="O29" s="115"/>
      <c r="P29" s="115"/>
      <c r="Q29" s="115"/>
      <c r="R29" s="115"/>
      <c r="S29" s="115"/>
      <c r="T29" s="115"/>
    </row>
    <row r="30" spans="1:20" s="52" customFormat="1" x14ac:dyDescent="0.75">
      <c r="A30" s="70" t="s">
        <v>141</v>
      </c>
      <c r="B30" s="63" t="s">
        <v>89</v>
      </c>
      <c r="C30" s="64" t="s">
        <v>21</v>
      </c>
      <c r="D30" s="64" t="s">
        <v>21</v>
      </c>
      <c r="E30" s="64" t="s">
        <v>21</v>
      </c>
      <c r="F30" s="75" t="s">
        <v>111</v>
      </c>
      <c r="G30" s="64"/>
      <c r="H30" s="64"/>
      <c r="I30" s="64"/>
      <c r="J30" s="64"/>
      <c r="K30" s="64"/>
      <c r="L30" s="64"/>
      <c r="M30" s="64"/>
      <c r="N30" s="64"/>
      <c r="O30" s="115"/>
      <c r="P30" s="115"/>
      <c r="Q30" s="115"/>
      <c r="R30" s="115"/>
      <c r="S30" s="115"/>
      <c r="T30" s="115"/>
    </row>
    <row r="31" spans="1:20" s="52" customFormat="1" x14ac:dyDescent="0.75">
      <c r="A31" s="70" t="s">
        <v>142</v>
      </c>
      <c r="B31" s="63" t="s">
        <v>89</v>
      </c>
      <c r="C31" s="64" t="s">
        <v>21</v>
      </c>
      <c r="D31" s="64" t="s">
        <v>21</v>
      </c>
      <c r="E31" s="64" t="s">
        <v>21</v>
      </c>
      <c r="F31" s="75" t="s">
        <v>111</v>
      </c>
      <c r="G31" s="64"/>
      <c r="H31" s="64"/>
      <c r="I31" s="64"/>
      <c r="J31" s="64"/>
      <c r="K31" s="64"/>
      <c r="L31" s="64"/>
      <c r="M31" s="64"/>
      <c r="N31" s="64"/>
      <c r="O31" s="115"/>
      <c r="P31" s="115"/>
      <c r="Q31" s="115"/>
      <c r="R31" s="115"/>
      <c r="S31" s="115"/>
      <c r="T31" s="115"/>
    </row>
    <row r="32" spans="1:20" s="52" customFormat="1" x14ac:dyDescent="0.75">
      <c r="A32" s="70" t="s">
        <v>143</v>
      </c>
      <c r="B32" s="63" t="s">
        <v>90</v>
      </c>
      <c r="C32" s="64">
        <v>6</v>
      </c>
      <c r="D32" s="64">
        <v>6</v>
      </c>
      <c r="E32" s="64">
        <v>8</v>
      </c>
      <c r="F32" s="75">
        <v>8</v>
      </c>
      <c r="G32" s="64"/>
      <c r="H32" s="64"/>
      <c r="I32" s="64"/>
      <c r="J32" s="64"/>
      <c r="K32" s="64">
        <v>1</v>
      </c>
      <c r="L32" s="64"/>
      <c r="M32" s="64">
        <v>2</v>
      </c>
      <c r="N32" s="64"/>
      <c r="O32" s="115">
        <v>2</v>
      </c>
      <c r="P32" s="115">
        <v>1</v>
      </c>
      <c r="Q32" s="115">
        <v>2</v>
      </c>
      <c r="R32" s="115">
        <v>4</v>
      </c>
      <c r="S32" s="115">
        <v>3</v>
      </c>
      <c r="T32" s="115">
        <v>6</v>
      </c>
    </row>
    <row r="33" spans="1:20" s="52" customFormat="1" ht="29.5" x14ac:dyDescent="0.75">
      <c r="A33" s="70" t="s">
        <v>144</v>
      </c>
      <c r="B33" s="63" t="s">
        <v>90</v>
      </c>
      <c r="C33" s="64">
        <v>9</v>
      </c>
      <c r="D33" s="64">
        <v>10</v>
      </c>
      <c r="E33" s="64">
        <v>22</v>
      </c>
      <c r="F33" s="75">
        <v>13</v>
      </c>
      <c r="G33" s="64">
        <v>2</v>
      </c>
      <c r="H33" s="64"/>
      <c r="I33" s="64">
        <v>3</v>
      </c>
      <c r="J33" s="64"/>
      <c r="K33" s="64">
        <v>3</v>
      </c>
      <c r="L33" s="64">
        <v>1</v>
      </c>
      <c r="M33" s="64">
        <v>4</v>
      </c>
      <c r="N33" s="64">
        <v>1</v>
      </c>
      <c r="O33" s="115">
        <v>4</v>
      </c>
      <c r="P33" s="115">
        <v>3</v>
      </c>
      <c r="Q33" s="115">
        <v>11</v>
      </c>
      <c r="R33" s="115">
        <v>7</v>
      </c>
      <c r="S33" s="115">
        <v>12</v>
      </c>
      <c r="T33" s="115">
        <v>9</v>
      </c>
    </row>
    <row r="34" spans="1:20" s="52" customFormat="1" x14ac:dyDescent="0.75">
      <c r="A34" s="70" t="s">
        <v>145</v>
      </c>
      <c r="B34" s="63" t="s">
        <v>90</v>
      </c>
      <c r="C34" s="64" t="s">
        <v>21</v>
      </c>
      <c r="D34" s="64" t="s">
        <v>21</v>
      </c>
      <c r="E34" s="64">
        <v>11</v>
      </c>
      <c r="F34" s="75">
        <v>6</v>
      </c>
      <c r="G34" s="64"/>
      <c r="H34" s="64"/>
      <c r="I34" s="64"/>
      <c r="J34" s="64"/>
      <c r="K34" s="64"/>
      <c r="L34" s="64"/>
      <c r="M34" s="64">
        <v>1</v>
      </c>
      <c r="N34" s="64"/>
      <c r="O34" s="115">
        <v>1</v>
      </c>
      <c r="P34" s="115">
        <v>2</v>
      </c>
      <c r="Q34" s="115">
        <v>1</v>
      </c>
      <c r="R34" s="115">
        <v>4</v>
      </c>
      <c r="S34" s="115">
        <v>1</v>
      </c>
      <c r="T34" s="115">
        <v>4</v>
      </c>
    </row>
    <row r="35" spans="1:20" s="52" customFormat="1" ht="29.5" x14ac:dyDescent="0.75">
      <c r="A35" s="70" t="s">
        <v>146</v>
      </c>
      <c r="B35" s="63" t="s">
        <v>90</v>
      </c>
      <c r="C35" s="64" t="s">
        <v>21</v>
      </c>
      <c r="D35" s="64" t="s">
        <v>21</v>
      </c>
      <c r="E35" s="64" t="s">
        <v>21</v>
      </c>
      <c r="F35" s="75" t="s">
        <v>111</v>
      </c>
      <c r="G35" s="64"/>
      <c r="H35" s="64"/>
      <c r="I35" s="64"/>
      <c r="J35" s="64">
        <v>1</v>
      </c>
      <c r="K35" s="64"/>
      <c r="L35" s="64">
        <v>1</v>
      </c>
      <c r="M35" s="64"/>
      <c r="N35" s="64">
        <v>1</v>
      </c>
      <c r="O35" s="115"/>
      <c r="P35" s="115">
        <v>1</v>
      </c>
      <c r="Q35" s="115">
        <v>2</v>
      </c>
      <c r="R35" s="115">
        <v>2</v>
      </c>
      <c r="S35" s="115">
        <v>1</v>
      </c>
      <c r="T35" s="115">
        <v>3</v>
      </c>
    </row>
    <row r="36" spans="1:20" s="52" customFormat="1" x14ac:dyDescent="0.75">
      <c r="A36" s="70" t="s">
        <v>147</v>
      </c>
      <c r="B36" s="63" t="s">
        <v>90</v>
      </c>
      <c r="C36" s="64" t="s">
        <v>21</v>
      </c>
      <c r="D36" s="64" t="s">
        <v>21</v>
      </c>
      <c r="E36" s="64">
        <v>15</v>
      </c>
      <c r="F36" s="75" t="s">
        <v>111</v>
      </c>
      <c r="G36" s="64"/>
      <c r="H36" s="64"/>
      <c r="I36" s="64"/>
      <c r="J36" s="64"/>
      <c r="K36" s="64"/>
      <c r="L36" s="64"/>
      <c r="M36" s="64"/>
      <c r="N36" s="64"/>
      <c r="O36" s="115"/>
      <c r="P36" s="115"/>
      <c r="Q36" s="115">
        <v>3</v>
      </c>
      <c r="R36" s="115">
        <v>1</v>
      </c>
      <c r="S36" s="115">
        <v>3</v>
      </c>
      <c r="T36" s="115">
        <v>2</v>
      </c>
    </row>
    <row r="37" spans="1:20" s="52" customFormat="1" x14ac:dyDescent="0.75">
      <c r="A37" s="70" t="s">
        <v>148</v>
      </c>
      <c r="B37" s="63" t="s">
        <v>91</v>
      </c>
      <c r="C37" s="64" t="s">
        <v>21</v>
      </c>
      <c r="D37" s="64" t="s">
        <v>21</v>
      </c>
      <c r="E37" s="64" t="s">
        <v>21</v>
      </c>
      <c r="F37" s="75" t="s">
        <v>21</v>
      </c>
      <c r="G37" s="64"/>
      <c r="H37" s="64"/>
      <c r="I37" s="64"/>
      <c r="J37" s="64"/>
      <c r="K37" s="64"/>
      <c r="L37" s="64"/>
      <c r="M37" s="64"/>
      <c r="N37" s="64"/>
      <c r="O37" s="115"/>
      <c r="P37" s="115"/>
      <c r="Q37" s="115"/>
      <c r="R37" s="115"/>
      <c r="S37" s="115"/>
      <c r="T37" s="115"/>
    </row>
    <row r="38" spans="1:20" s="52" customFormat="1" x14ac:dyDescent="0.75">
      <c r="A38" s="70" t="s">
        <v>149</v>
      </c>
      <c r="B38" s="63" t="s">
        <v>92</v>
      </c>
      <c r="C38" s="64" t="s">
        <v>111</v>
      </c>
      <c r="D38" s="64" t="s">
        <v>111</v>
      </c>
      <c r="E38" s="64" t="s">
        <v>111</v>
      </c>
      <c r="F38" s="75" t="s">
        <v>111</v>
      </c>
      <c r="G38" s="64"/>
      <c r="H38" s="64"/>
      <c r="I38" s="64"/>
      <c r="J38" s="64"/>
      <c r="K38" s="64"/>
      <c r="L38" s="64"/>
      <c r="M38" s="64">
        <v>1</v>
      </c>
      <c r="N38" s="64"/>
      <c r="O38" s="115">
        <v>1</v>
      </c>
      <c r="P38" s="115"/>
      <c r="Q38" s="115">
        <v>1</v>
      </c>
      <c r="R38" s="115"/>
      <c r="S38" s="115">
        <v>1</v>
      </c>
      <c r="T38" s="115"/>
    </row>
    <row r="39" spans="1:20" s="52" customFormat="1" ht="29.5" x14ac:dyDescent="0.75">
      <c r="A39" s="70" t="s">
        <v>150</v>
      </c>
      <c r="B39" s="63" t="s">
        <v>92</v>
      </c>
      <c r="C39" s="64">
        <v>5</v>
      </c>
      <c r="D39" s="64" t="s">
        <v>111</v>
      </c>
      <c r="E39" s="64" t="s">
        <v>111</v>
      </c>
      <c r="F39" s="75" t="s">
        <v>111</v>
      </c>
      <c r="G39" s="64"/>
      <c r="H39" s="64"/>
      <c r="I39" s="64">
        <v>1</v>
      </c>
      <c r="J39" s="64"/>
      <c r="K39" s="64">
        <v>1</v>
      </c>
      <c r="L39" s="64"/>
      <c r="M39" s="64">
        <v>1</v>
      </c>
      <c r="N39" s="64"/>
      <c r="O39" s="115">
        <v>1</v>
      </c>
      <c r="P39" s="115"/>
      <c r="Q39" s="115">
        <v>1</v>
      </c>
      <c r="R39" s="115"/>
      <c r="S39" s="115">
        <v>1</v>
      </c>
      <c r="T39" s="115"/>
    </row>
    <row r="40" spans="1:20" s="52" customFormat="1" ht="29.5" x14ac:dyDescent="0.75">
      <c r="A40" s="70" t="s">
        <v>151</v>
      </c>
      <c r="B40" s="63" t="s">
        <v>92</v>
      </c>
      <c r="C40" s="64">
        <v>8</v>
      </c>
      <c r="D40" s="75" t="s">
        <v>111</v>
      </c>
      <c r="E40" s="75" t="s">
        <v>111</v>
      </c>
      <c r="F40" s="75">
        <v>6</v>
      </c>
      <c r="G40" s="64"/>
      <c r="H40" s="64"/>
      <c r="I40" s="64"/>
      <c r="J40" s="64"/>
      <c r="K40" s="64"/>
      <c r="L40" s="64"/>
      <c r="M40" s="64"/>
      <c r="N40" s="64"/>
      <c r="O40" s="115"/>
      <c r="P40" s="115"/>
      <c r="Q40" s="115"/>
      <c r="R40" s="115"/>
      <c r="S40" s="115"/>
      <c r="T40" s="115"/>
    </row>
    <row r="41" spans="1:20" s="52" customFormat="1" ht="29.5" x14ac:dyDescent="0.75">
      <c r="A41" s="70" t="s">
        <v>152</v>
      </c>
      <c r="B41" s="63" t="s">
        <v>93</v>
      </c>
      <c r="C41" s="64">
        <v>6</v>
      </c>
      <c r="D41" s="64">
        <v>5</v>
      </c>
      <c r="E41" s="75" t="s">
        <v>111</v>
      </c>
      <c r="F41" s="75" t="s">
        <v>111</v>
      </c>
      <c r="G41" s="64"/>
      <c r="H41" s="64"/>
      <c r="I41" s="64"/>
      <c r="J41" s="64"/>
      <c r="K41" s="64"/>
      <c r="L41" s="64"/>
      <c r="M41" s="64"/>
      <c r="N41" s="64"/>
      <c r="O41" s="115"/>
      <c r="P41" s="115"/>
      <c r="Q41" s="115"/>
      <c r="R41" s="115"/>
      <c r="S41" s="115"/>
      <c r="T41" s="115"/>
    </row>
    <row r="42" spans="1:20" s="52" customFormat="1" x14ac:dyDescent="0.75">
      <c r="A42" s="70" t="s">
        <v>153</v>
      </c>
      <c r="B42" s="63" t="s">
        <v>93</v>
      </c>
      <c r="C42" s="75" t="s">
        <v>111</v>
      </c>
      <c r="D42" s="75" t="s">
        <v>111</v>
      </c>
      <c r="E42" s="75" t="s">
        <v>111</v>
      </c>
      <c r="F42" s="75" t="s">
        <v>111</v>
      </c>
      <c r="G42" s="64"/>
      <c r="H42" s="64"/>
      <c r="I42" s="64"/>
      <c r="J42" s="64"/>
      <c r="K42" s="64">
        <v>1</v>
      </c>
      <c r="L42" s="64"/>
      <c r="M42" s="64">
        <v>2</v>
      </c>
      <c r="N42" s="64"/>
      <c r="O42" s="115">
        <v>2</v>
      </c>
      <c r="P42" s="115"/>
      <c r="Q42" s="115">
        <v>2</v>
      </c>
      <c r="R42" s="115"/>
      <c r="S42" s="115">
        <v>2</v>
      </c>
      <c r="T42" s="115"/>
    </row>
    <row r="43" spans="1:20" s="52" customFormat="1" x14ac:dyDescent="0.75">
      <c r="A43" s="70" t="s">
        <v>154</v>
      </c>
      <c r="B43" s="63" t="s">
        <v>93</v>
      </c>
      <c r="C43" s="64">
        <v>0</v>
      </c>
      <c r="D43" s="64">
        <v>0</v>
      </c>
      <c r="E43" s="64">
        <v>0</v>
      </c>
      <c r="F43" s="75">
        <v>0</v>
      </c>
      <c r="G43" s="64"/>
      <c r="H43" s="64"/>
      <c r="I43" s="64"/>
      <c r="J43" s="64"/>
      <c r="K43" s="64"/>
      <c r="L43" s="64"/>
      <c r="M43" s="64">
        <v>1</v>
      </c>
      <c r="N43" s="64"/>
      <c r="O43" s="115">
        <v>1</v>
      </c>
      <c r="P43" s="115"/>
      <c r="Q43" s="115">
        <v>1</v>
      </c>
      <c r="R43" s="115"/>
      <c r="S43" s="115">
        <v>1</v>
      </c>
      <c r="T43" s="115"/>
    </row>
    <row r="44" spans="1:20" s="52" customFormat="1" ht="29.5" x14ac:dyDescent="0.75">
      <c r="A44" s="70" t="s">
        <v>155</v>
      </c>
      <c r="B44" s="63" t="s">
        <v>93</v>
      </c>
      <c r="C44" s="75" t="s">
        <v>111</v>
      </c>
      <c r="D44" s="75" t="s">
        <v>111</v>
      </c>
      <c r="E44" s="75" t="s">
        <v>111</v>
      </c>
      <c r="F44" s="75" t="s">
        <v>111</v>
      </c>
      <c r="G44" s="64"/>
      <c r="H44" s="64"/>
      <c r="I44" s="64"/>
      <c r="J44" s="64"/>
      <c r="K44" s="64">
        <v>1</v>
      </c>
      <c r="L44" s="64"/>
      <c r="M44" s="64">
        <v>3</v>
      </c>
      <c r="N44" s="64"/>
      <c r="O44" s="115">
        <v>3</v>
      </c>
      <c r="P44" s="115"/>
      <c r="Q44" s="115">
        <v>4</v>
      </c>
      <c r="R44" s="115"/>
      <c r="S44" s="115">
        <v>4</v>
      </c>
      <c r="T44" s="115"/>
    </row>
    <row r="45" spans="1:20" s="52" customFormat="1" ht="29.5" x14ac:dyDescent="0.75">
      <c r="A45" s="70" t="s">
        <v>156</v>
      </c>
      <c r="B45" s="63" t="s">
        <v>94</v>
      </c>
      <c r="C45" s="75" t="s">
        <v>111</v>
      </c>
      <c r="D45" s="75" t="s">
        <v>111</v>
      </c>
      <c r="E45" s="64" t="s">
        <v>111</v>
      </c>
      <c r="F45" s="75" t="s">
        <v>111</v>
      </c>
      <c r="G45" s="64"/>
      <c r="H45" s="64"/>
      <c r="I45" s="64"/>
      <c r="J45" s="64"/>
      <c r="K45" s="64"/>
      <c r="L45" s="64"/>
      <c r="M45" s="64"/>
      <c r="N45" s="64"/>
      <c r="O45" s="115"/>
      <c r="P45" s="115"/>
      <c r="Q45" s="115"/>
      <c r="R45" s="115"/>
      <c r="S45" s="115"/>
      <c r="T45" s="115"/>
    </row>
    <row r="46" spans="1:20" s="52" customFormat="1" x14ac:dyDescent="0.75">
      <c r="A46" s="70" t="s">
        <v>157</v>
      </c>
      <c r="B46" s="63" t="s">
        <v>95</v>
      </c>
      <c r="C46" s="75" t="s">
        <v>111</v>
      </c>
      <c r="D46" s="64">
        <v>0</v>
      </c>
      <c r="E46" s="64">
        <v>5</v>
      </c>
      <c r="F46" s="75" t="s">
        <v>111</v>
      </c>
      <c r="G46" s="64">
        <v>1</v>
      </c>
      <c r="H46" s="64"/>
      <c r="I46" s="64">
        <v>1</v>
      </c>
      <c r="J46" s="64"/>
      <c r="K46" s="64">
        <v>1</v>
      </c>
      <c r="L46" s="64"/>
      <c r="M46" s="64">
        <v>1</v>
      </c>
      <c r="N46" s="64"/>
      <c r="O46" s="115">
        <v>2</v>
      </c>
      <c r="P46" s="115"/>
      <c r="Q46" s="115">
        <v>2</v>
      </c>
      <c r="R46" s="115"/>
      <c r="S46" s="115">
        <v>2</v>
      </c>
      <c r="T46" s="115"/>
    </row>
    <row r="47" spans="1:20" s="52" customFormat="1" x14ac:dyDescent="0.75">
      <c r="A47" s="70" t="s">
        <v>158</v>
      </c>
      <c r="B47" s="63" t="s">
        <v>95</v>
      </c>
      <c r="C47" s="64" t="s">
        <v>21</v>
      </c>
      <c r="D47" s="64" t="s">
        <v>21</v>
      </c>
      <c r="E47" s="64" t="s">
        <v>21</v>
      </c>
      <c r="F47" s="75" t="s">
        <v>21</v>
      </c>
      <c r="G47" s="64"/>
      <c r="H47" s="64"/>
      <c r="I47" s="64"/>
      <c r="J47" s="64"/>
      <c r="K47" s="64"/>
      <c r="L47" s="64"/>
      <c r="M47" s="64">
        <v>1</v>
      </c>
      <c r="N47" s="64"/>
      <c r="O47" s="115">
        <v>1</v>
      </c>
      <c r="P47" s="115"/>
      <c r="Q47" s="115">
        <v>1</v>
      </c>
      <c r="R47" s="115"/>
      <c r="S47" s="115">
        <v>1</v>
      </c>
      <c r="T47" s="115"/>
    </row>
    <row r="48" spans="1:20" s="52" customFormat="1" ht="29.5" x14ac:dyDescent="0.75">
      <c r="A48" s="70" t="s">
        <v>159</v>
      </c>
      <c r="B48" s="63" t="s">
        <v>96</v>
      </c>
      <c r="C48" s="64">
        <v>0</v>
      </c>
      <c r="D48" s="75" t="s">
        <v>111</v>
      </c>
      <c r="E48" s="64" t="s">
        <v>21</v>
      </c>
      <c r="F48" s="75" t="s">
        <v>111</v>
      </c>
      <c r="G48" s="64" t="s">
        <v>160</v>
      </c>
      <c r="H48" s="64" t="s">
        <v>160</v>
      </c>
      <c r="I48" s="64" t="s">
        <v>160</v>
      </c>
      <c r="J48" s="64" t="s">
        <v>160</v>
      </c>
      <c r="K48" s="64" t="s">
        <v>160</v>
      </c>
      <c r="L48" s="64" t="s">
        <v>160</v>
      </c>
      <c r="M48" s="64" t="s">
        <v>160</v>
      </c>
      <c r="N48" s="64" t="s">
        <v>160</v>
      </c>
      <c r="O48" s="115" t="s">
        <v>160</v>
      </c>
      <c r="P48" s="115" t="s">
        <v>160</v>
      </c>
      <c r="Q48" s="115" t="s">
        <v>160</v>
      </c>
      <c r="R48" s="115" t="s">
        <v>160</v>
      </c>
      <c r="S48" s="115" t="s">
        <v>160</v>
      </c>
      <c r="T48" s="115" t="s">
        <v>160</v>
      </c>
    </row>
    <row r="49" spans="1:20" s="52" customFormat="1" x14ac:dyDescent="0.75">
      <c r="A49" s="70" t="s">
        <v>161</v>
      </c>
      <c r="B49" s="63" t="s">
        <v>96</v>
      </c>
      <c r="C49" s="64">
        <v>0</v>
      </c>
      <c r="D49" s="75" t="s">
        <v>111</v>
      </c>
      <c r="E49" s="75" t="s">
        <v>111</v>
      </c>
      <c r="F49" s="75">
        <v>0</v>
      </c>
      <c r="G49" s="64"/>
      <c r="H49" s="64"/>
      <c r="I49" s="64"/>
      <c r="J49" s="64"/>
      <c r="K49" s="64"/>
      <c r="L49" s="64"/>
      <c r="M49" s="64"/>
      <c r="N49" s="64"/>
      <c r="O49" s="115"/>
      <c r="P49" s="115"/>
      <c r="Q49" s="115"/>
      <c r="R49" s="115"/>
      <c r="S49" s="115"/>
      <c r="T49" s="115"/>
    </row>
    <row r="50" spans="1:20" s="52" customFormat="1" x14ac:dyDescent="0.75">
      <c r="A50" s="70" t="s">
        <v>162</v>
      </c>
      <c r="B50" s="63" t="s">
        <v>96</v>
      </c>
      <c r="C50" s="64">
        <v>6</v>
      </c>
      <c r="D50" s="64">
        <v>0</v>
      </c>
      <c r="E50" s="75" t="s">
        <v>111</v>
      </c>
      <c r="F50" s="75" t="s">
        <v>111</v>
      </c>
      <c r="G50" s="64">
        <v>1</v>
      </c>
      <c r="H50" s="64"/>
      <c r="I50" s="64">
        <v>1</v>
      </c>
      <c r="J50" s="64"/>
      <c r="K50" s="64">
        <v>1</v>
      </c>
      <c r="L50" s="64"/>
      <c r="M50" s="64">
        <v>1</v>
      </c>
      <c r="N50" s="64"/>
      <c r="O50" s="115">
        <v>1</v>
      </c>
      <c r="P50" s="115"/>
      <c r="Q50" s="115">
        <v>1</v>
      </c>
      <c r="R50" s="115"/>
      <c r="S50" s="115">
        <v>1</v>
      </c>
      <c r="T50" s="115"/>
    </row>
    <row r="51" spans="1:20" s="52" customFormat="1" x14ac:dyDescent="0.75">
      <c r="A51" s="70" t="s">
        <v>163</v>
      </c>
      <c r="B51" s="63" t="s">
        <v>96</v>
      </c>
      <c r="C51" s="64" t="s">
        <v>21</v>
      </c>
      <c r="D51" s="64" t="s">
        <v>21</v>
      </c>
      <c r="E51" s="64" t="s">
        <v>21</v>
      </c>
      <c r="F51" s="75" t="s">
        <v>21</v>
      </c>
      <c r="G51" s="64"/>
      <c r="H51" s="64"/>
      <c r="I51" s="64"/>
      <c r="J51" s="64"/>
      <c r="K51" s="64"/>
      <c r="L51" s="64"/>
      <c r="M51" s="64"/>
      <c r="N51" s="64"/>
      <c r="O51" s="115"/>
      <c r="P51" s="115"/>
      <c r="Q51" s="115"/>
      <c r="R51" s="115"/>
      <c r="S51" s="115"/>
      <c r="T51" s="115"/>
    </row>
    <row r="52" spans="1:20" s="52" customFormat="1" x14ac:dyDescent="0.75">
      <c r="A52" s="70" t="s">
        <v>164</v>
      </c>
      <c r="B52" s="63" t="s">
        <v>96</v>
      </c>
      <c r="C52" s="64" t="s">
        <v>21</v>
      </c>
      <c r="D52" s="64" t="s">
        <v>21</v>
      </c>
      <c r="E52" s="64" t="s">
        <v>21</v>
      </c>
      <c r="F52" s="75" t="s">
        <v>21</v>
      </c>
      <c r="G52" s="64"/>
      <c r="H52" s="64"/>
      <c r="I52" s="64"/>
      <c r="J52" s="64"/>
      <c r="K52" s="64"/>
      <c r="L52" s="64"/>
      <c r="M52" s="64"/>
      <c r="N52" s="64"/>
      <c r="O52" s="115"/>
      <c r="P52" s="115"/>
      <c r="Q52" s="115"/>
      <c r="R52" s="115"/>
      <c r="S52" s="115"/>
      <c r="T52" s="115"/>
    </row>
    <row r="53" spans="1:20" s="52" customFormat="1" ht="29.5" x14ac:dyDescent="0.75">
      <c r="A53" s="70" t="s">
        <v>165</v>
      </c>
      <c r="B53" s="63" t="s">
        <v>166</v>
      </c>
      <c r="C53" s="64" t="s">
        <v>21</v>
      </c>
      <c r="D53" s="64" t="s">
        <v>21</v>
      </c>
      <c r="E53" s="64" t="s">
        <v>21</v>
      </c>
      <c r="F53" s="75" t="s">
        <v>21</v>
      </c>
      <c r="G53" s="64"/>
      <c r="H53" s="64"/>
      <c r="I53" s="64"/>
      <c r="J53" s="64"/>
      <c r="K53" s="64"/>
      <c r="L53" s="64"/>
      <c r="M53" s="64"/>
      <c r="N53" s="64"/>
      <c r="O53" s="115"/>
      <c r="P53" s="115"/>
      <c r="Q53" s="115"/>
      <c r="R53" s="115"/>
      <c r="S53" s="115"/>
      <c r="T53" s="115"/>
    </row>
    <row r="54" spans="1:20" s="52" customFormat="1" x14ac:dyDescent="0.75">
      <c r="A54" s="70" t="s">
        <v>167</v>
      </c>
      <c r="B54" s="63" t="s">
        <v>97</v>
      </c>
      <c r="C54" s="75" t="s">
        <v>111</v>
      </c>
      <c r="D54" s="75" t="s">
        <v>111</v>
      </c>
      <c r="E54" s="75" t="s">
        <v>111</v>
      </c>
      <c r="F54" s="75" t="s">
        <v>111</v>
      </c>
      <c r="G54" s="64"/>
      <c r="H54" s="64"/>
      <c r="I54" s="64"/>
      <c r="J54" s="64"/>
      <c r="K54" s="64"/>
      <c r="L54" s="64"/>
      <c r="M54" s="64"/>
      <c r="N54" s="64">
        <v>1</v>
      </c>
      <c r="O54" s="115"/>
      <c r="P54" s="115">
        <v>1</v>
      </c>
      <c r="Q54" s="115"/>
      <c r="R54" s="115">
        <v>1</v>
      </c>
      <c r="S54" s="115"/>
      <c r="T54" s="115">
        <v>1</v>
      </c>
    </row>
    <row r="55" spans="1:20" s="52" customFormat="1" x14ac:dyDescent="0.75">
      <c r="A55" s="70" t="s">
        <v>168</v>
      </c>
      <c r="B55" s="63" t="s">
        <v>97</v>
      </c>
      <c r="C55" s="64">
        <v>6</v>
      </c>
      <c r="D55" s="64">
        <v>7</v>
      </c>
      <c r="E55" s="64">
        <v>7</v>
      </c>
      <c r="F55" s="75" t="s">
        <v>111</v>
      </c>
      <c r="G55" s="64">
        <v>1</v>
      </c>
      <c r="H55" s="64"/>
      <c r="I55" s="64">
        <v>1</v>
      </c>
      <c r="J55" s="64"/>
      <c r="K55" s="64">
        <v>1</v>
      </c>
      <c r="L55" s="64"/>
      <c r="M55" s="64">
        <v>1</v>
      </c>
      <c r="N55" s="64"/>
      <c r="O55" s="115">
        <v>1</v>
      </c>
      <c r="P55" s="115"/>
      <c r="Q55" s="115">
        <v>1</v>
      </c>
      <c r="R55" s="115"/>
      <c r="S55" s="115">
        <v>1</v>
      </c>
      <c r="T55" s="115"/>
    </row>
    <row r="56" spans="1:20" s="52" customFormat="1" x14ac:dyDescent="0.75">
      <c r="A56" s="70" t="s">
        <v>169</v>
      </c>
      <c r="B56" s="63" t="s">
        <v>97</v>
      </c>
      <c r="C56" s="75" t="s">
        <v>111</v>
      </c>
      <c r="D56" s="64">
        <v>5</v>
      </c>
      <c r="E56" s="75" t="s">
        <v>111</v>
      </c>
      <c r="F56" s="75" t="s">
        <v>111</v>
      </c>
      <c r="G56" s="64">
        <v>1</v>
      </c>
      <c r="H56" s="64"/>
      <c r="I56" s="64">
        <v>1</v>
      </c>
      <c r="J56" s="64"/>
      <c r="K56" s="64">
        <v>1</v>
      </c>
      <c r="L56" s="64"/>
      <c r="M56" s="64">
        <v>1</v>
      </c>
      <c r="N56" s="64"/>
      <c r="O56" s="115">
        <v>1</v>
      </c>
      <c r="P56" s="115"/>
      <c r="Q56" s="115">
        <v>1</v>
      </c>
      <c r="R56" s="115"/>
      <c r="S56" s="115">
        <v>1</v>
      </c>
      <c r="T56" s="115"/>
    </row>
    <row r="57" spans="1:20" s="52" customFormat="1" x14ac:dyDescent="0.75">
      <c r="A57" s="70" t="s">
        <v>170</v>
      </c>
      <c r="B57" s="63" t="s">
        <v>97</v>
      </c>
      <c r="C57" s="64" t="s">
        <v>21</v>
      </c>
      <c r="D57" s="64" t="s">
        <v>21</v>
      </c>
      <c r="E57" s="64" t="s">
        <v>21</v>
      </c>
      <c r="F57" s="75" t="s">
        <v>21</v>
      </c>
      <c r="G57" s="64"/>
      <c r="H57" s="64"/>
      <c r="I57" s="64"/>
      <c r="J57" s="64"/>
      <c r="K57" s="64"/>
      <c r="L57" s="64"/>
      <c r="M57" s="64"/>
      <c r="N57" s="64"/>
      <c r="O57" s="115"/>
      <c r="P57" s="115"/>
      <c r="Q57" s="115"/>
      <c r="R57" s="115"/>
      <c r="S57" s="115"/>
      <c r="T57" s="115"/>
    </row>
    <row r="58" spans="1:20" s="52" customFormat="1" x14ac:dyDescent="0.75">
      <c r="A58" s="70" t="s">
        <v>171</v>
      </c>
      <c r="B58" s="63" t="s">
        <v>98</v>
      </c>
      <c r="C58" s="64" t="s">
        <v>21</v>
      </c>
      <c r="D58" s="64" t="s">
        <v>21</v>
      </c>
      <c r="E58" s="64" t="s">
        <v>21</v>
      </c>
      <c r="F58" s="75" t="s">
        <v>21</v>
      </c>
      <c r="G58" s="64"/>
      <c r="H58" s="64"/>
      <c r="I58" s="64"/>
      <c r="J58" s="64"/>
      <c r="K58" s="64"/>
      <c r="L58" s="64"/>
      <c r="M58" s="64"/>
      <c r="N58" s="64"/>
      <c r="O58" s="115"/>
      <c r="P58" s="115"/>
      <c r="Q58" s="115"/>
      <c r="R58" s="115"/>
      <c r="S58" s="115"/>
      <c r="T58" s="115"/>
    </row>
    <row r="59" spans="1:20" s="52" customFormat="1" x14ac:dyDescent="0.75">
      <c r="A59" s="70" t="s">
        <v>172</v>
      </c>
      <c r="B59" s="63" t="s">
        <v>98</v>
      </c>
      <c r="C59" s="75" t="s">
        <v>111</v>
      </c>
      <c r="D59" s="75" t="s">
        <v>111</v>
      </c>
      <c r="E59" s="75" t="s">
        <v>111</v>
      </c>
      <c r="F59" s="75" t="s">
        <v>111</v>
      </c>
      <c r="G59" s="64"/>
      <c r="H59" s="64"/>
      <c r="I59" s="64"/>
      <c r="J59" s="64"/>
      <c r="K59" s="64"/>
      <c r="L59" s="64"/>
      <c r="M59" s="64"/>
      <c r="N59" s="64"/>
      <c r="O59" s="115">
        <v>2</v>
      </c>
      <c r="P59" s="115"/>
      <c r="Q59" s="115">
        <v>2</v>
      </c>
      <c r="R59" s="115"/>
      <c r="S59" s="115">
        <v>2</v>
      </c>
      <c r="T59" s="115"/>
    </row>
    <row r="60" spans="1:20" s="52" customFormat="1" ht="29.5" x14ac:dyDescent="0.75">
      <c r="A60" s="70" t="s">
        <v>173</v>
      </c>
      <c r="B60" s="63" t="s">
        <v>98</v>
      </c>
      <c r="C60" s="64">
        <v>7</v>
      </c>
      <c r="D60" s="64">
        <v>8</v>
      </c>
      <c r="E60" s="64">
        <v>9</v>
      </c>
      <c r="F60" s="75">
        <v>8</v>
      </c>
      <c r="G60" s="64"/>
      <c r="H60" s="64"/>
      <c r="I60" s="64">
        <v>1</v>
      </c>
      <c r="J60" s="64"/>
      <c r="K60" s="64">
        <v>1</v>
      </c>
      <c r="L60" s="64"/>
      <c r="M60" s="64">
        <v>2</v>
      </c>
      <c r="N60" s="64"/>
      <c r="O60" s="115">
        <v>2</v>
      </c>
      <c r="P60" s="115"/>
      <c r="Q60" s="115">
        <v>2</v>
      </c>
      <c r="R60" s="115"/>
      <c r="S60" s="115">
        <v>2</v>
      </c>
      <c r="T60" s="115"/>
    </row>
    <row r="61" spans="1:20" s="52" customFormat="1" x14ac:dyDescent="0.75">
      <c r="A61" s="70" t="s">
        <v>174</v>
      </c>
      <c r="B61" s="63" t="s">
        <v>100</v>
      </c>
      <c r="C61" s="64">
        <v>0</v>
      </c>
      <c r="D61" s="64">
        <v>0</v>
      </c>
      <c r="E61" s="75" t="s">
        <v>111</v>
      </c>
      <c r="F61" s="75" t="s">
        <v>111</v>
      </c>
      <c r="G61" s="64"/>
      <c r="H61" s="64"/>
      <c r="I61" s="64"/>
      <c r="J61" s="64"/>
      <c r="K61" s="64"/>
      <c r="L61" s="64"/>
      <c r="M61" s="64">
        <v>1</v>
      </c>
      <c r="N61" s="64"/>
      <c r="O61" s="115">
        <v>1</v>
      </c>
      <c r="P61" s="115"/>
      <c r="Q61" s="115">
        <v>2</v>
      </c>
      <c r="R61" s="115"/>
      <c r="S61" s="115">
        <v>2</v>
      </c>
      <c r="T61" s="115"/>
    </row>
    <row r="62" spans="1:20" s="52" customFormat="1" x14ac:dyDescent="0.75">
      <c r="A62" s="70" t="s">
        <v>175</v>
      </c>
      <c r="B62" s="63" t="s">
        <v>99</v>
      </c>
      <c r="C62" s="64">
        <v>6</v>
      </c>
      <c r="D62" s="64">
        <v>7</v>
      </c>
      <c r="E62" s="75" t="s">
        <v>111</v>
      </c>
      <c r="F62" s="75" t="s">
        <v>111</v>
      </c>
      <c r="G62" s="64"/>
      <c r="H62" s="64"/>
      <c r="I62" s="64"/>
      <c r="J62" s="64"/>
      <c r="K62" s="64">
        <v>1</v>
      </c>
      <c r="L62" s="64"/>
      <c r="M62" s="64">
        <v>2</v>
      </c>
      <c r="N62" s="64"/>
      <c r="O62" s="115">
        <v>2</v>
      </c>
      <c r="P62" s="115"/>
      <c r="Q62" s="115">
        <v>1</v>
      </c>
      <c r="R62" s="115">
        <v>1</v>
      </c>
      <c r="S62" s="115">
        <v>1</v>
      </c>
      <c r="T62" s="115">
        <v>1</v>
      </c>
    </row>
    <row r="63" spans="1:20" s="52" customFormat="1" x14ac:dyDescent="0.75">
      <c r="A63" s="70" t="s">
        <v>176</v>
      </c>
      <c r="B63" s="63" t="s">
        <v>99</v>
      </c>
      <c r="C63" s="64" t="s">
        <v>21</v>
      </c>
      <c r="D63" s="64" t="s">
        <v>21</v>
      </c>
      <c r="E63" s="64" t="s">
        <v>21</v>
      </c>
      <c r="F63" s="75" t="s">
        <v>21</v>
      </c>
      <c r="G63" s="64"/>
      <c r="H63" s="64"/>
      <c r="I63" s="64"/>
      <c r="J63" s="64"/>
      <c r="K63" s="64"/>
      <c r="L63" s="64"/>
      <c r="M63" s="64"/>
      <c r="N63" s="64"/>
      <c r="O63" s="115">
        <v>1</v>
      </c>
      <c r="P63" s="115"/>
      <c r="Q63" s="115">
        <v>1</v>
      </c>
      <c r="R63" s="115"/>
      <c r="S63" s="115">
        <v>1</v>
      </c>
      <c r="T63" s="115"/>
    </row>
    <row r="64" spans="1:20" s="52" customFormat="1" ht="44.25" x14ac:dyDescent="0.75">
      <c r="A64" s="70" t="s">
        <v>177</v>
      </c>
      <c r="B64" s="63" t="s">
        <v>101</v>
      </c>
      <c r="C64" s="75" t="s">
        <v>111</v>
      </c>
      <c r="D64" s="64">
        <v>7</v>
      </c>
      <c r="E64" s="75" t="s">
        <v>111</v>
      </c>
      <c r="F64" s="75" t="s">
        <v>111</v>
      </c>
      <c r="G64" s="64"/>
      <c r="H64" s="64"/>
      <c r="I64" s="64"/>
      <c r="J64" s="64"/>
      <c r="K64" s="64"/>
      <c r="L64" s="64"/>
      <c r="M64" s="64"/>
      <c r="N64" s="64"/>
      <c r="O64" s="115"/>
      <c r="P64" s="115"/>
      <c r="Q64" s="115"/>
      <c r="R64" s="115"/>
      <c r="S64" s="115"/>
      <c r="T64" s="115"/>
    </row>
    <row r="65" spans="1:20" s="52" customFormat="1" x14ac:dyDescent="0.75">
      <c r="A65" s="70" t="s">
        <v>178</v>
      </c>
      <c r="B65" s="63" t="s">
        <v>101</v>
      </c>
      <c r="C65" s="64">
        <v>13</v>
      </c>
      <c r="D65" s="64">
        <v>10</v>
      </c>
      <c r="E65" s="64">
        <v>9</v>
      </c>
      <c r="F65" s="75">
        <v>5</v>
      </c>
      <c r="G65" s="64"/>
      <c r="H65" s="64"/>
      <c r="I65" s="64">
        <v>1</v>
      </c>
      <c r="J65" s="64"/>
      <c r="K65" s="64">
        <v>1</v>
      </c>
      <c r="L65" s="64"/>
      <c r="M65" s="64">
        <v>2</v>
      </c>
      <c r="N65" s="64"/>
      <c r="O65" s="115">
        <v>1</v>
      </c>
      <c r="P65" s="115">
        <v>1</v>
      </c>
      <c r="Q65" s="115">
        <v>2</v>
      </c>
      <c r="R65" s="115">
        <v>1</v>
      </c>
      <c r="S65" s="115">
        <v>2</v>
      </c>
      <c r="T65" s="115">
        <v>1</v>
      </c>
    </row>
    <row r="66" spans="1:20" s="52" customFormat="1" ht="44.25" x14ac:dyDescent="0.75">
      <c r="A66" s="70" t="s">
        <v>179</v>
      </c>
      <c r="B66" s="63" t="s">
        <v>101</v>
      </c>
      <c r="C66" s="64">
        <v>5</v>
      </c>
      <c r="D66" s="75" t="s">
        <v>111</v>
      </c>
      <c r="E66" s="75" t="s">
        <v>111</v>
      </c>
      <c r="F66" s="75" t="s">
        <v>111</v>
      </c>
      <c r="G66" s="64"/>
      <c r="H66" s="64"/>
      <c r="I66" s="64"/>
      <c r="J66" s="64"/>
      <c r="K66" s="64"/>
      <c r="L66" s="64"/>
      <c r="M66" s="64"/>
      <c r="N66" s="64"/>
      <c r="O66" s="115"/>
      <c r="P66" s="115"/>
      <c r="Q66" s="115"/>
      <c r="R66" s="115"/>
      <c r="S66" s="115"/>
      <c r="T66" s="115"/>
    </row>
    <row r="67" spans="1:20" s="46" customFormat="1" ht="44.25" x14ac:dyDescent="0.75">
      <c r="A67" s="71" t="s">
        <v>180</v>
      </c>
      <c r="B67" s="68" t="s">
        <v>101</v>
      </c>
      <c r="C67" s="75" t="s">
        <v>111</v>
      </c>
      <c r="D67" s="75" t="s">
        <v>111</v>
      </c>
      <c r="E67" s="69">
        <v>0</v>
      </c>
      <c r="F67" s="76">
        <v>0</v>
      </c>
      <c r="G67" s="69"/>
      <c r="H67" s="69"/>
      <c r="I67" s="69"/>
      <c r="J67" s="69"/>
      <c r="K67" s="69"/>
      <c r="L67" s="69"/>
      <c r="M67" s="69"/>
      <c r="N67" s="69"/>
      <c r="O67" s="117"/>
      <c r="P67" s="117"/>
      <c r="Q67" s="117">
        <v>2</v>
      </c>
      <c r="R67" s="117"/>
      <c r="S67" s="117">
        <v>2</v>
      </c>
      <c r="T67" s="117"/>
    </row>
    <row r="68" spans="1:20" s="52" customFormat="1" ht="29.5" x14ac:dyDescent="0.75">
      <c r="A68" s="70" t="s">
        <v>181</v>
      </c>
      <c r="B68" s="63" t="s">
        <v>182</v>
      </c>
      <c r="C68" s="75" t="s">
        <v>111</v>
      </c>
      <c r="D68" s="75" t="s">
        <v>111</v>
      </c>
      <c r="E68" s="75" t="s">
        <v>111</v>
      </c>
      <c r="F68" s="75" t="s">
        <v>111</v>
      </c>
      <c r="G68" s="64"/>
      <c r="H68" s="64"/>
      <c r="I68" s="64"/>
      <c r="J68" s="64"/>
      <c r="K68" s="64">
        <v>2</v>
      </c>
      <c r="L68" s="64"/>
      <c r="M68" s="64">
        <v>2</v>
      </c>
      <c r="N68" s="64"/>
      <c r="O68" s="115">
        <v>2</v>
      </c>
      <c r="P68" s="115"/>
      <c r="Q68" s="115">
        <v>2</v>
      </c>
      <c r="R68" s="115"/>
      <c r="S68" s="115">
        <v>2</v>
      </c>
      <c r="T68" s="115"/>
    </row>
    <row r="69" spans="1:20" s="52" customFormat="1" x14ac:dyDescent="0.75">
      <c r="A69" s="70" t="s">
        <v>183</v>
      </c>
      <c r="B69" s="63" t="s">
        <v>103</v>
      </c>
      <c r="C69" s="64">
        <v>6</v>
      </c>
      <c r="D69" s="64">
        <v>6</v>
      </c>
      <c r="E69" s="64">
        <v>7</v>
      </c>
      <c r="F69" s="75" t="s">
        <v>111</v>
      </c>
      <c r="G69" s="64"/>
      <c r="H69" s="64"/>
      <c r="I69" s="64"/>
      <c r="J69" s="64"/>
      <c r="K69" s="64"/>
      <c r="L69" s="64"/>
      <c r="M69" s="64"/>
      <c r="N69" s="64"/>
      <c r="O69" s="115">
        <v>1</v>
      </c>
      <c r="P69" s="115"/>
      <c r="Q69" s="115">
        <v>1</v>
      </c>
      <c r="R69" s="115"/>
      <c r="S69" s="115">
        <v>1</v>
      </c>
      <c r="T69" s="115"/>
    </row>
    <row r="70" spans="1:20" s="52" customFormat="1" x14ac:dyDescent="0.75">
      <c r="A70" s="70" t="s">
        <v>184</v>
      </c>
      <c r="B70" s="63" t="s">
        <v>104</v>
      </c>
      <c r="C70" s="64">
        <v>10</v>
      </c>
      <c r="D70" s="64">
        <v>9</v>
      </c>
      <c r="E70" s="64">
        <v>12</v>
      </c>
      <c r="F70" s="75" t="s">
        <v>111</v>
      </c>
      <c r="G70" s="64"/>
      <c r="H70" s="64"/>
      <c r="I70" s="64"/>
      <c r="J70" s="64"/>
      <c r="K70" s="64"/>
      <c r="L70" s="64"/>
      <c r="M70" s="64">
        <v>1</v>
      </c>
      <c r="N70" s="64"/>
      <c r="O70" s="115">
        <v>1</v>
      </c>
      <c r="P70" s="115"/>
      <c r="Q70" s="115">
        <v>1</v>
      </c>
      <c r="R70" s="115"/>
      <c r="S70" s="115">
        <v>1</v>
      </c>
      <c r="T70" s="115"/>
    </row>
    <row r="71" spans="1:20" s="52" customFormat="1" ht="30.25" thickBot="1" x14ac:dyDescent="0.9">
      <c r="A71" s="72" t="s">
        <v>185</v>
      </c>
      <c r="B71" s="73" t="s">
        <v>104</v>
      </c>
      <c r="C71" s="74" t="s">
        <v>21</v>
      </c>
      <c r="D71" s="74" t="s">
        <v>21</v>
      </c>
      <c r="E71" s="74" t="s">
        <v>21</v>
      </c>
      <c r="F71" s="77" t="s">
        <v>21</v>
      </c>
      <c r="G71" s="64"/>
      <c r="H71" s="64"/>
      <c r="I71" s="64"/>
      <c r="J71" s="64"/>
      <c r="K71" s="64"/>
      <c r="L71" s="64"/>
      <c r="M71" s="64"/>
      <c r="N71" s="64"/>
      <c r="O71" s="115"/>
      <c r="P71" s="115">
        <v>1</v>
      </c>
      <c r="Q71" s="115"/>
      <c r="R71" s="115">
        <v>1</v>
      </c>
      <c r="S71" s="115"/>
      <c r="T71" s="115">
        <v>1</v>
      </c>
    </row>
    <row r="72" spans="1:20" s="52" customFormat="1" ht="15.5" thickBot="1" x14ac:dyDescent="0.9">
      <c r="A72" s="51" t="s">
        <v>186</v>
      </c>
      <c r="B72" s="52" t="s">
        <v>104</v>
      </c>
      <c r="C72" s="54">
        <v>5</v>
      </c>
      <c r="D72" s="53">
        <v>6</v>
      </c>
      <c r="E72" s="54">
        <v>6</v>
      </c>
      <c r="F72" s="75" t="s">
        <v>111</v>
      </c>
      <c r="G72" s="64"/>
      <c r="H72" s="64"/>
      <c r="I72" s="64"/>
      <c r="J72" s="64"/>
      <c r="K72" s="64"/>
      <c r="L72" s="64"/>
      <c r="M72" s="64"/>
      <c r="N72" s="64"/>
      <c r="O72" s="115"/>
      <c r="P72" s="115"/>
      <c r="Q72" s="115"/>
      <c r="R72" s="115"/>
      <c r="S72" s="115"/>
      <c r="T72" s="115"/>
    </row>
    <row r="73" spans="1:20" ht="15.5" thickBot="1" x14ac:dyDescent="0.9">
      <c r="A73" s="55" t="s">
        <v>11</v>
      </c>
      <c r="B73" s="56"/>
      <c r="C73" s="57">
        <v>222</v>
      </c>
      <c r="D73" s="57">
        <v>199</v>
      </c>
      <c r="E73" s="58">
        <v>230</v>
      </c>
      <c r="F73" s="58">
        <v>204</v>
      </c>
      <c r="G73" s="78">
        <f t="shared" ref="G73:J73" si="0">SUM(G4:G72)</f>
        <v>6</v>
      </c>
      <c r="H73" s="78">
        <f t="shared" si="0"/>
        <v>0</v>
      </c>
      <c r="I73" s="78">
        <f t="shared" si="0"/>
        <v>12</v>
      </c>
      <c r="J73" s="78">
        <f t="shared" si="0"/>
        <v>1</v>
      </c>
      <c r="K73" s="78">
        <f t="shared" ref="K73:L73" si="1">SUM(K4:K72)</f>
        <v>26</v>
      </c>
      <c r="L73" s="78">
        <f t="shared" si="1"/>
        <v>2</v>
      </c>
      <c r="M73" s="78">
        <f t="shared" ref="M73:N73" si="2">SUM(M4:M72)</f>
        <v>44</v>
      </c>
      <c r="N73" s="78">
        <f t="shared" si="2"/>
        <v>3</v>
      </c>
      <c r="O73" s="118">
        <f t="shared" ref="O73:T73" si="3">SUM(O4:O72)</f>
        <v>52</v>
      </c>
      <c r="P73" s="118">
        <f t="shared" si="3"/>
        <v>11</v>
      </c>
      <c r="Q73" s="118">
        <f t="shared" si="3"/>
        <v>74</v>
      </c>
      <c r="R73" s="118">
        <f t="shared" si="3"/>
        <v>23</v>
      </c>
      <c r="S73" s="118">
        <f t="shared" si="3"/>
        <v>75</v>
      </c>
      <c r="T73" s="118">
        <f t="shared" si="3"/>
        <v>29</v>
      </c>
    </row>
    <row r="74" spans="1:20" x14ac:dyDescent="0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111"/>
      <c r="P74" s="111"/>
      <c r="Q74" s="111"/>
      <c r="R74" s="111"/>
      <c r="S74" s="111"/>
      <c r="T74" s="111"/>
    </row>
  </sheetData>
  <mergeCells count="7">
    <mergeCell ref="S2:T2"/>
    <mergeCell ref="Q2:R2"/>
    <mergeCell ref="I2:J2"/>
    <mergeCell ref="G2:H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Hannah Hoffman</DisplayName>
        <AccountId>34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51556F6-1334-41C3-B9FF-58647F9A9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40058-B7ED-471F-89C7-7197DE9A7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5f04a-191d-4f3d-bf70-73794bbce43b"/>
    <ds:schemaRef ds:uri="1e7d7740-30a3-4fc4-bca3-b823ddc55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09B8F2-E41B-416B-BFE5-D84AA136B995}">
  <ds:schemaRefs>
    <ds:schemaRef ds:uri="http://schemas.microsoft.com/office/2006/metadata/properties"/>
    <ds:schemaRef ds:uri="http://schemas.microsoft.com/office/infopath/2007/PartnerControls"/>
    <ds:schemaRef ds:uri="8745f04a-191d-4f3d-bf70-73794bbce43b"/>
    <ds:schemaRef ds:uri="1e7d7740-30a3-4fc4-bca3-b823ddc55b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Honors Program Summary Stats</vt:lpstr>
      <vt:lpstr>UAMP Stats by Award</vt:lpstr>
      <vt:lpstr>UMAP Stats by Awd_Nom Type</vt:lpstr>
      <vt:lpstr>Fellows Program Stats by Sect.</vt:lpstr>
      <vt:lpstr>Section Honors Stats by 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Olivia Byrd</cp:lastModifiedBy>
  <cp:revision/>
  <dcterms:created xsi:type="dcterms:W3CDTF">2022-03-24T16:50:51Z</dcterms:created>
  <dcterms:modified xsi:type="dcterms:W3CDTF">2024-02-28T22:51:45Z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