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uorg-my.sharepoint.com/personal/obyrd_agu_org/Documents/Desktop/"/>
    </mc:Choice>
  </mc:AlternateContent>
  <xr:revisionPtr revIDLastSave="0" documentId="8_{FAC2A4A1-4C51-4218-93A3-0D65ED07FB4D}" xr6:coauthVersionLast="47" xr6:coauthVersionMax="47" xr10:uidLastSave="{00000000-0000-0000-0000-000000000000}"/>
  <bookViews>
    <workbookView xWindow="-28920" yWindow="14385" windowWidth="29040" windowHeight="15720" firstSheet="1" activeTab="3" xr2:uid="{A44B63F1-08A1-4E91-9343-28D0FD81FB31}"/>
  </bookViews>
  <sheets>
    <sheet name="Honors Program Summary Stats" sheetId="1" r:id="rId1"/>
    <sheet name="UAMP Stats by Award" sheetId="4" r:id="rId2"/>
    <sheet name="Fellows Program Stats by Sect." sheetId="2" r:id="rId3"/>
    <sheet name="Section Honors Stats by Award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4" l="1"/>
  <c r="K33" i="4"/>
  <c r="I6" i="1"/>
  <c r="J6" i="1"/>
  <c r="K55" i="3"/>
  <c r="J55" i="3"/>
  <c r="G6" i="1"/>
  <c r="H6" i="1"/>
  <c r="I55" i="3"/>
  <c r="H55" i="3"/>
  <c r="H33" i="4"/>
  <c r="I33" i="4"/>
  <c r="G33" i="4"/>
  <c r="F33" i="4"/>
  <c r="G55" i="3"/>
  <c r="F55" i="3"/>
  <c r="E55" i="3"/>
  <c r="E33" i="4"/>
  <c r="F6" i="1"/>
  <c r="C6" i="1"/>
  <c r="D6" i="1"/>
  <c r="E6" i="1"/>
</calcChain>
</file>

<file path=xl/sharedStrings.xml><?xml version="1.0" encoding="utf-8"?>
<sst xmlns="http://schemas.openxmlformats.org/spreadsheetml/2006/main" count="259" uniqueCount="137">
  <si>
    <t xml:space="preserve">2023 Honors Nomination Submissions </t>
  </si>
  <si>
    <t>Honor</t>
  </si>
  <si>
    <t xml:space="preserve">2020 total submissions </t>
  </si>
  <si>
    <t xml:space="preserve">2021 total submissions </t>
  </si>
  <si>
    <t>2022 total submissions</t>
  </si>
  <si>
    <t xml:space="preserve">Partial </t>
  </si>
  <si>
    <t>Complete</t>
  </si>
  <si>
    <t>Fellows Program</t>
  </si>
  <si>
    <t>Section Awards</t>
  </si>
  <si>
    <t xml:space="preserve">Union Medals Awards and Prizes </t>
  </si>
  <si>
    <t>Total submissions</t>
  </si>
  <si>
    <r>
      <rPr>
        <b/>
        <sz val="10"/>
        <color theme="5"/>
        <rFont val="Libre Franklin"/>
      </rPr>
      <t xml:space="preserve">Orange = Medium Risk (&lt;3) </t>
    </r>
    <r>
      <rPr>
        <sz val="10"/>
        <color rgb="FFC65911"/>
        <rFont val="Libre Franklin"/>
      </rPr>
      <t xml:space="preserve">   </t>
    </r>
    <r>
      <rPr>
        <b/>
        <sz val="10"/>
        <color rgb="FFFF0000"/>
        <rFont val="Libre Franklin"/>
      </rPr>
      <t>Red = High Risk (zero)</t>
    </r>
  </si>
  <si>
    <t>Type</t>
  </si>
  <si>
    <t xml:space="preserve">Africa Award - Earth &amp; OS </t>
  </si>
  <si>
    <t>Union Award</t>
  </si>
  <si>
    <t>Africa Award - Space Science</t>
  </si>
  <si>
    <t>Ambassador Award</t>
  </si>
  <si>
    <t>Award for Advancing Excellence STEM</t>
  </si>
  <si>
    <t>n/a</t>
  </si>
  <si>
    <t>Education Award</t>
  </si>
  <si>
    <t>Falkenberg Award</t>
  </si>
  <si>
    <t>Flinn Award</t>
  </si>
  <si>
    <t>International Award</t>
  </si>
  <si>
    <t>Kaula Award (even years only)</t>
  </si>
  <si>
    <t>Lifetime Achievement Award in Diversity and Inclusion</t>
  </si>
  <si>
    <t>Science Award</t>
  </si>
  <si>
    <t xml:space="preserve">Smith Award (even years only) </t>
  </si>
  <si>
    <t>Spilhaus Award</t>
  </si>
  <si>
    <t>Bowie Medal</t>
  </si>
  <si>
    <t>Union Medal</t>
  </si>
  <si>
    <t>Bucher Medal</t>
  </si>
  <si>
    <t>Devendra Lal Medal</t>
  </si>
  <si>
    <t>Ewing Medal</t>
  </si>
  <si>
    <t>Eunice Foote Medal</t>
  </si>
  <si>
    <t>Fleming Medal</t>
  </si>
  <si>
    <t>Hess Medal</t>
  </si>
  <si>
    <t>Horton Medal</t>
  </si>
  <si>
    <t>Lehmann Medal</t>
  </si>
  <si>
    <t>Macelwane Medal</t>
  </si>
  <si>
    <t xml:space="preserve">Open Science Recognition Prize </t>
  </si>
  <si>
    <t>Union Prize</t>
  </si>
  <si>
    <t>Revelle Medal</t>
  </si>
  <si>
    <t>Simpson Medal</t>
  </si>
  <si>
    <t>Whitten Medal (even years only)</t>
  </si>
  <si>
    <t>Climate Prize</t>
  </si>
  <si>
    <t>Taira Prize</t>
  </si>
  <si>
    <t xml:space="preserve">Section </t>
  </si>
  <si>
    <t xml:space="preserve">Primary Incomplete </t>
  </si>
  <si>
    <t xml:space="preserve">Secondary Incomplete </t>
  </si>
  <si>
    <t xml:space="preserve">Primary Complete </t>
  </si>
  <si>
    <t>Secondary Complete</t>
  </si>
  <si>
    <t>Atmospheric and Space Electricity</t>
  </si>
  <si>
    <t>Atmospheric Sciences</t>
  </si>
  <si>
    <t>Biogeosciences</t>
  </si>
  <si>
    <t>Cryosphere Sciences</t>
  </si>
  <si>
    <t>Earth and Planetary Surface Processes</t>
  </si>
  <si>
    <t>Education</t>
  </si>
  <si>
    <t>Geodesy</t>
  </si>
  <si>
    <t>GeoHealth</t>
  </si>
  <si>
    <t>Geomagnetism, Paleomagnetism and Electromagnetism</t>
  </si>
  <si>
    <t>Global Environmental Change</t>
  </si>
  <si>
    <t>Hydrology</t>
  </si>
  <si>
    <t>Informatics</t>
  </si>
  <si>
    <t>Mineral and Rock Physics</t>
  </si>
  <si>
    <t>Natural Hazards</t>
  </si>
  <si>
    <t>Near-Surface Geophysics</t>
  </si>
  <si>
    <t>Nonlinear Geophysics</t>
  </si>
  <si>
    <t>Ocean Sciences</t>
  </si>
  <si>
    <t>Paleoceanography and Paleoclimatology</t>
  </si>
  <si>
    <t>Planetary Sciences</t>
  </si>
  <si>
    <t>Seismology</t>
  </si>
  <si>
    <t>Science and Society</t>
  </si>
  <si>
    <t>Space Physics and Aeronomy</t>
  </si>
  <si>
    <t>Study of the Earth’s Deep Interior</t>
  </si>
  <si>
    <t>Tectonophysics</t>
  </si>
  <si>
    <t>Volcanology, Geochemistry, and Petrology</t>
  </si>
  <si>
    <t xml:space="preserve">Green = Complete Submission </t>
  </si>
  <si>
    <t xml:space="preserve">Orange = Incomplete Submission </t>
  </si>
  <si>
    <r>
      <t xml:space="preserve">Orange = Medium Risk (&lt;3)    </t>
    </r>
    <r>
      <rPr>
        <b/>
        <sz val="10"/>
        <color rgb="FFC00000"/>
        <rFont val="Libre Franklin"/>
      </rPr>
      <t>Red = High Risk (zero)</t>
    </r>
  </si>
  <si>
    <t xml:space="preserve">Award </t>
  </si>
  <si>
    <t xml:space="preserve">2022 total submissions </t>
  </si>
  <si>
    <t>Atmospheric Space and Electricity Early Career Award (even years only)</t>
  </si>
  <si>
    <t>Atmospheric Space and Electricity</t>
  </si>
  <si>
    <t>Ascent Award</t>
  </si>
  <si>
    <t>James R. Holton Award</t>
  </si>
  <si>
    <t>Yoram J. Kaufman Outstanding Research and Unselfish Cooperation Award</t>
  </si>
  <si>
    <t>Thomas Hilker Early Career Award for Excellence in Biogeosciences</t>
  </si>
  <si>
    <t>Sulzman Award for Scientific Excellence through Education and Mentoring</t>
  </si>
  <si>
    <t>Cryosphere Early Career Award</t>
  </si>
  <si>
    <t>Cryosphere</t>
  </si>
  <si>
    <t>Dorothy Lalonde Stout Education Lecture</t>
  </si>
  <si>
    <t>G.K. Gilbert Award in Surface Processes</t>
  </si>
  <si>
    <t>Luna B. Leopold Early Career Award</t>
  </si>
  <si>
    <t>Marguerite T. Williams Award</t>
  </si>
  <si>
    <t>John Wahr Early Career Award</t>
  </si>
  <si>
    <t>Ivan I. Mueller Award for Distinguished Service and Leadership</t>
  </si>
  <si>
    <t>Paul G. Silver Award for Outstanding Scientific Service</t>
  </si>
  <si>
    <t xml:space="preserve">Geodesy, Seismology, Tectonophysics </t>
  </si>
  <si>
    <t>GeoHealth Section Award</t>
  </si>
  <si>
    <t xml:space="preserve">GeoHealth </t>
  </si>
  <si>
    <t>Gilbert Award</t>
  </si>
  <si>
    <t>Bert Bolin Award and Lecture</t>
  </si>
  <si>
    <t>Global Environmental Change Early Career Award</t>
  </si>
  <si>
    <t>Piers J. Sellers Global Environmental Change Mid-Career Award</t>
  </si>
  <si>
    <t>Hydrologic Sciences Award</t>
  </si>
  <si>
    <t>Hydrologic Sciences Early Career Award</t>
  </si>
  <si>
    <t>Langbein Lecture</t>
  </si>
  <si>
    <t>Polubarinova-Kochina Hydrologic Sciences Mid-Career Award</t>
  </si>
  <si>
    <t xml:space="preserve">Witherspoon Lecture </t>
  </si>
  <si>
    <t>John C. Jamieson Student Paper Award</t>
  </si>
  <si>
    <t>Mineral and Rock Physics Early Career Award</t>
  </si>
  <si>
    <t>Mineral and Rock Physics Graduate Research Award</t>
  </si>
  <si>
    <t>Gilbert F. White Distinguished Award and Lecture</t>
  </si>
  <si>
    <t>Natural Hazards Early Career Award</t>
  </si>
  <si>
    <t>Natural Hazards Mitigation Award</t>
  </si>
  <si>
    <t>Natural Hazards Section Award for Graduate Research</t>
  </si>
  <si>
    <t>Near-Surface Geophysics Early Career Achievement Award</t>
  </si>
  <si>
    <t>Donald L. Turcotte Award</t>
  </si>
  <si>
    <t>Ocean Sciences Award (odd years only)</t>
  </si>
  <si>
    <t>Ocean Sciences Early Career Award</t>
  </si>
  <si>
    <t>Ocean Sciences Voyager Award</t>
  </si>
  <si>
    <t>Harry Elderfield Student Paper Award</t>
  </si>
  <si>
    <t>Nanne Weber Early Career Award</t>
  </si>
  <si>
    <t>Willi Dansgaard Award</t>
  </si>
  <si>
    <t>Fred Whipple Award and Lecture</t>
  </si>
  <si>
    <t>Ronald Greeley Early Career Award in Planetary Sciences</t>
  </si>
  <si>
    <t>Science and Society Team Award</t>
  </si>
  <si>
    <t>Keiiti Aki Early Career Award</t>
  </si>
  <si>
    <t>Basu United States Early Career Award for Research and Excellence in Sun-Earth Systems Science</t>
  </si>
  <si>
    <t>Fred L. Scarf Award</t>
  </si>
  <si>
    <t>Space Physics and Aeronomy Richard Carrington Education and Public Outreach (SPARC) Award</t>
  </si>
  <si>
    <t>Sunanda and Satimay Basu International Early Career Award in Sun-Earth Systems Science</t>
  </si>
  <si>
    <t>Study of the Earth’s Deep Interior Section Award for Graduate Research</t>
  </si>
  <si>
    <t>Study of the Earth's Deep Interior</t>
  </si>
  <si>
    <t> Jason Morgan Early Career Award</t>
  </si>
  <si>
    <t>Hisashi Kuno Award</t>
  </si>
  <si>
    <t>Norman L. Bowen Award and Lecture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</si>
</sst>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rgb="FFC65911"/>
      <name val="Libre Franklin"/>
    </font>
    <font>
      <sz val="10"/>
      <color rgb="FF000000"/>
      <name val="Libre Franklin"/>
    </font>
    <font>
      <u/>
      <sz val="10"/>
      <color rgb="FF000000"/>
      <name val="Libre Franklin"/>
    </font>
    <font>
      <sz val="10"/>
      <name val="Libre Franklin"/>
    </font>
    <font>
      <b/>
      <sz val="10"/>
      <color rgb="FFFF0000"/>
      <name val="Libre Franklin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C65911"/>
      <name val="Libre Franklin"/>
    </font>
    <font>
      <b/>
      <sz val="10"/>
      <color rgb="FFC00000"/>
      <name val="Libre Franklin"/>
    </font>
    <font>
      <sz val="10"/>
      <color rgb="FFFFC000"/>
      <name val="Libre Franklin"/>
    </font>
    <font>
      <sz val="10"/>
      <color theme="1"/>
      <name val="Libre Franklin"/>
    </font>
    <font>
      <b/>
      <sz val="10"/>
      <color rgb="FF000000"/>
      <name val="Libre Franklin"/>
    </font>
    <font>
      <b/>
      <sz val="10"/>
      <name val="Libre Franklin"/>
    </font>
    <font>
      <b/>
      <sz val="10"/>
      <color theme="5"/>
      <name val="Libre Franklin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2" xfId="0" applyFont="1" applyBorder="1"/>
    <xf numFmtId="0" fontId="4" fillId="0" borderId="7" xfId="0" applyFont="1" applyBorder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8" xfId="0" applyFont="1" applyBorder="1"/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1" fillId="0" borderId="0" xfId="0" applyFont="1"/>
    <xf numFmtId="0" fontId="2" fillId="0" borderId="1" xfId="0" applyFont="1" applyBorder="1"/>
    <xf numFmtId="0" fontId="2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7" fillId="0" borderId="8" xfId="0" applyFont="1" applyBorder="1"/>
    <xf numFmtId="0" fontId="6" fillId="0" borderId="8" xfId="0" applyFont="1" applyBorder="1"/>
    <xf numFmtId="0" fontId="4" fillId="0" borderId="3" xfId="0" applyFont="1" applyBorder="1" applyAlignment="1">
      <alignment horizontal="right"/>
    </xf>
    <xf numFmtId="0" fontId="5" fillId="0" borderId="8" xfId="0" applyFont="1" applyBorder="1"/>
    <xf numFmtId="0" fontId="2" fillId="0" borderId="3" xfId="0" applyFont="1" applyBorder="1" applyAlignment="1">
      <alignment horizontal="center"/>
    </xf>
    <xf numFmtId="0" fontId="4" fillId="0" borderId="6" xfId="0" applyFont="1" applyBorder="1"/>
    <xf numFmtId="0" fontId="6" fillId="4" borderId="8" xfId="0" applyFont="1" applyFill="1" applyBorder="1"/>
    <xf numFmtId="0" fontId="4" fillId="0" borderId="5" xfId="0" applyFont="1" applyBorder="1"/>
    <xf numFmtId="0" fontId="4" fillId="0" borderId="8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3" xfId="0" applyFont="1" applyBorder="1"/>
    <xf numFmtId="0" fontId="5" fillId="0" borderId="17" xfId="0" applyFont="1" applyBorder="1"/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3" xfId="0" applyFont="1" applyBorder="1"/>
    <xf numFmtId="0" fontId="13" fillId="0" borderId="8" xfId="0" applyFont="1" applyBorder="1"/>
    <xf numFmtId="0" fontId="13" fillId="0" borderId="8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2" xfId="0" applyFont="1" applyBorder="1" applyAlignment="1">
      <alignment horizontal="right"/>
    </xf>
    <xf numFmtId="0" fontId="2" fillId="0" borderId="23" xfId="0" applyFont="1" applyBorder="1"/>
    <xf numFmtId="0" fontId="2" fillId="0" borderId="24" xfId="0" applyFont="1" applyBorder="1" applyAlignment="1">
      <alignment horizontal="right"/>
    </xf>
    <xf numFmtId="0" fontId="2" fillId="0" borderId="24" xfId="0" applyFont="1" applyBorder="1"/>
    <xf numFmtId="0" fontId="2" fillId="0" borderId="26" xfId="0" applyFont="1" applyBorder="1"/>
    <xf numFmtId="0" fontId="5" fillId="0" borderId="22" xfId="0" applyFont="1" applyBorder="1"/>
    <xf numFmtId="0" fontId="5" fillId="0" borderId="22" xfId="0" applyFont="1" applyBorder="1" applyAlignment="1">
      <alignment horizontal="right"/>
    </xf>
    <xf numFmtId="0" fontId="4" fillId="0" borderId="27" xfId="0" applyFont="1" applyBorder="1"/>
    <xf numFmtId="0" fontId="4" fillId="0" borderId="29" xfId="0" applyFont="1" applyBorder="1"/>
    <xf numFmtId="0" fontId="6" fillId="5" borderId="8" xfId="0" applyFont="1" applyFill="1" applyBorder="1"/>
    <xf numFmtId="0" fontId="4" fillId="1" borderId="10" xfId="0" applyFont="1" applyFill="1" applyBorder="1"/>
    <xf numFmtId="0" fontId="4" fillId="1" borderId="7" xfId="0" applyFont="1" applyFill="1" applyBorder="1"/>
    <xf numFmtId="0" fontId="4" fillId="1" borderId="7" xfId="0" applyFont="1" applyFill="1" applyBorder="1" applyAlignment="1">
      <alignment horizontal="right"/>
    </xf>
    <xf numFmtId="0" fontId="4" fillId="1" borderId="18" xfId="0" applyFont="1" applyFill="1" applyBorder="1" applyAlignment="1">
      <alignment horizontal="right"/>
    </xf>
    <xf numFmtId="0" fontId="4" fillId="1" borderId="18" xfId="0" applyFont="1" applyFill="1" applyBorder="1"/>
    <xf numFmtId="0" fontId="8" fillId="1" borderId="0" xfId="0" applyFont="1" applyFill="1"/>
    <xf numFmtId="0" fontId="4" fillId="1" borderId="10" xfId="0" applyFont="1" applyFill="1" applyBorder="1" applyAlignment="1">
      <alignment horizontal="left"/>
    </xf>
    <xf numFmtId="0" fontId="4" fillId="1" borderId="7" xfId="0" applyFont="1" applyFill="1" applyBorder="1" applyAlignment="1">
      <alignment horizontal="left"/>
    </xf>
    <xf numFmtId="0" fontId="15" fillId="0" borderId="10" xfId="0" applyFont="1" applyBorder="1"/>
    <xf numFmtId="0" fontId="15" fillId="0" borderId="7" xfId="0" applyFont="1" applyBorder="1"/>
    <xf numFmtId="0" fontId="15" fillId="0" borderId="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8" xfId="0" applyFont="1" applyBorder="1"/>
    <xf numFmtId="0" fontId="16" fillId="0" borderId="0" xfId="0" applyFont="1"/>
    <xf numFmtId="0" fontId="5" fillId="0" borderId="10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8" xfId="0" applyFont="1" applyBorder="1"/>
    <xf numFmtId="0" fontId="17" fillId="0" borderId="0" xfId="0" applyFont="1"/>
    <xf numFmtId="0" fontId="5" fillId="0" borderId="11" xfId="0" applyFont="1" applyBorder="1"/>
    <xf numFmtId="0" fontId="5" fillId="0" borderId="13" xfId="0" applyFont="1" applyBorder="1"/>
    <xf numFmtId="0" fontId="5" fillId="0" borderId="13" xfId="0" applyFont="1" applyBorder="1" applyAlignment="1">
      <alignment horizontal="right"/>
    </xf>
    <xf numFmtId="0" fontId="5" fillId="0" borderId="28" xfId="0" applyFont="1" applyBorder="1"/>
    <xf numFmtId="0" fontId="5" fillId="0" borderId="6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9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right"/>
    </xf>
    <xf numFmtId="14" fontId="3" fillId="0" borderId="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5" fontId="7" fillId="0" borderId="14" xfId="0" applyNumberFormat="1" applyFont="1" applyBorder="1" applyAlignment="1">
      <alignment horizontal="center"/>
    </xf>
    <xf numFmtId="15" fontId="7" fillId="0" borderId="15" xfId="0" applyNumberFormat="1" applyFont="1" applyBorder="1" applyAlignment="1">
      <alignment horizontal="center"/>
    </xf>
    <xf numFmtId="15" fontId="7" fillId="0" borderId="16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3DC5-0884-447C-8A69-9E68683CC274}">
  <dimension ref="A1:J7"/>
  <sheetViews>
    <sheetView workbookViewId="0">
      <selection activeCell="M10" sqref="M10"/>
    </sheetView>
  </sheetViews>
  <sheetFormatPr defaultRowHeight="14.75" x14ac:dyDescent="0.75"/>
  <cols>
    <col min="1" max="1" width="31" bestFit="1" customWidth="1"/>
    <col min="2" max="2" width="23" bestFit="1" customWidth="1"/>
    <col min="3" max="3" width="22.54296875" bestFit="1" customWidth="1"/>
    <col min="4" max="4" width="22.54296875" customWidth="1"/>
    <col min="5" max="5" width="7.26953125" bestFit="1" customWidth="1"/>
    <col min="6" max="6" width="10" bestFit="1" customWidth="1"/>
    <col min="7" max="7" width="7.26953125" bestFit="1" customWidth="1"/>
    <col min="8" max="8" width="10" bestFit="1" customWidth="1"/>
    <col min="9" max="9" width="7.26953125" bestFit="1" customWidth="1"/>
    <col min="10" max="10" width="10" bestFit="1" customWidth="1"/>
  </cols>
  <sheetData>
    <row r="1" spans="1:10" ht="15.5" thickBot="1" x14ac:dyDescent="0.9">
      <c r="A1" s="100" t="s">
        <v>0</v>
      </c>
      <c r="B1" s="101"/>
      <c r="C1" s="101"/>
      <c r="D1" s="102"/>
      <c r="E1" s="98">
        <v>44972</v>
      </c>
      <c r="F1" s="99"/>
      <c r="G1" s="98">
        <v>44986</v>
      </c>
      <c r="H1" s="99"/>
      <c r="I1" s="98">
        <v>44993</v>
      </c>
      <c r="J1" s="99"/>
    </row>
    <row r="2" spans="1:10" ht="63.75" customHeight="1" thickBot="1" x14ac:dyDescent="0.9">
      <c r="A2" s="6" t="s">
        <v>1</v>
      </c>
      <c r="B2" s="17" t="s">
        <v>2</v>
      </c>
      <c r="C2" s="22" t="s">
        <v>3</v>
      </c>
      <c r="D2" s="22" t="s">
        <v>4</v>
      </c>
      <c r="E2" s="6" t="s">
        <v>5</v>
      </c>
      <c r="F2" s="6" t="s">
        <v>6</v>
      </c>
      <c r="G2" s="6" t="s">
        <v>5</v>
      </c>
      <c r="H2" s="6" t="s">
        <v>6</v>
      </c>
      <c r="I2" s="6" t="s">
        <v>5</v>
      </c>
      <c r="J2" s="6" t="s">
        <v>6</v>
      </c>
    </row>
    <row r="3" spans="1:10" ht="15.5" thickBot="1" x14ac:dyDescent="0.9">
      <c r="A3" s="15" t="s">
        <v>7</v>
      </c>
      <c r="B3" s="15">
        <v>294</v>
      </c>
      <c r="C3" s="20">
        <v>283</v>
      </c>
      <c r="D3" s="20">
        <v>240</v>
      </c>
      <c r="E3" s="15">
        <v>10</v>
      </c>
      <c r="F3" s="3">
        <v>0</v>
      </c>
      <c r="G3" s="15">
        <v>13</v>
      </c>
      <c r="H3" s="3">
        <v>1</v>
      </c>
      <c r="I3" s="15">
        <v>16</v>
      </c>
      <c r="J3" s="3">
        <v>2</v>
      </c>
    </row>
    <row r="4" spans="1:10" ht="15.5" thickBot="1" x14ac:dyDescent="0.9">
      <c r="A4" s="15" t="s">
        <v>8</v>
      </c>
      <c r="B4" s="15">
        <v>222</v>
      </c>
      <c r="C4" s="20">
        <v>199</v>
      </c>
      <c r="D4" s="16">
        <v>230</v>
      </c>
      <c r="E4" s="23">
        <v>14</v>
      </c>
      <c r="F4" s="15">
        <v>7</v>
      </c>
      <c r="G4" s="23">
        <v>20</v>
      </c>
      <c r="H4" s="15">
        <v>30</v>
      </c>
      <c r="I4" s="23">
        <v>25</v>
      </c>
      <c r="J4" s="15">
        <v>36</v>
      </c>
    </row>
    <row r="5" spans="1:10" ht="15.5" thickBot="1" x14ac:dyDescent="0.9">
      <c r="A5" s="15" t="s">
        <v>9</v>
      </c>
      <c r="B5" s="25">
        <v>217</v>
      </c>
      <c r="C5" s="26">
        <v>223</v>
      </c>
      <c r="D5" s="27">
        <v>162</v>
      </c>
      <c r="E5" s="15">
        <v>11</v>
      </c>
      <c r="F5" s="28">
        <v>0</v>
      </c>
      <c r="G5" s="15">
        <v>17</v>
      </c>
      <c r="H5" s="28">
        <v>2</v>
      </c>
      <c r="I5" s="15">
        <v>20</v>
      </c>
      <c r="J5" s="28">
        <v>3</v>
      </c>
    </row>
    <row r="6" spans="1:10" ht="48" customHeight="1" thickBot="1" x14ac:dyDescent="0.9">
      <c r="A6" s="13" t="s">
        <v>10</v>
      </c>
      <c r="B6" s="21">
        <v>733</v>
      </c>
      <c r="C6" s="21">
        <f t="shared" ref="C6:H6" si="0">SUM(C3:C5)</f>
        <v>705</v>
      </c>
      <c r="D6" s="29">
        <f t="shared" si="0"/>
        <v>632</v>
      </c>
      <c r="E6" s="15">
        <f t="shared" si="0"/>
        <v>35</v>
      </c>
      <c r="F6" s="15">
        <f t="shared" si="0"/>
        <v>7</v>
      </c>
      <c r="G6" s="15">
        <f>SUM(G3:G5)</f>
        <v>50</v>
      </c>
      <c r="H6" s="15">
        <f t="shared" si="0"/>
        <v>33</v>
      </c>
      <c r="I6" s="15">
        <f>SUM(I3:I5)</f>
        <v>61</v>
      </c>
      <c r="J6" s="15">
        <f>SUM(J3:J5)</f>
        <v>41</v>
      </c>
    </row>
    <row r="7" spans="1:10" x14ac:dyDescent="0.75">
      <c r="A7" s="5"/>
      <c r="B7" s="1"/>
      <c r="C7" s="1"/>
      <c r="D7" s="1"/>
      <c r="E7" s="1"/>
      <c r="F7" s="1"/>
      <c r="G7" s="1"/>
      <c r="H7" s="1"/>
      <c r="I7" s="1"/>
      <c r="J7" s="1"/>
    </row>
  </sheetData>
  <mergeCells count="4">
    <mergeCell ref="E1:F1"/>
    <mergeCell ref="A1:D1"/>
    <mergeCell ref="G1:H1"/>
    <mergeCell ref="I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B10F-3E87-4332-9406-0610A304CF37}">
  <dimension ref="A1:K34"/>
  <sheetViews>
    <sheetView topLeftCell="A9" workbookViewId="0">
      <pane xSplit="5" topLeftCell="F1" activePane="topRight" state="frozen"/>
      <selection pane="topRight" activeCell="K11" sqref="K11"/>
    </sheetView>
  </sheetViews>
  <sheetFormatPr defaultRowHeight="14.75" x14ac:dyDescent="0.75"/>
  <cols>
    <col min="1" max="1" width="47" bestFit="1" customWidth="1"/>
    <col min="2" max="2" width="12.86328125" bestFit="1" customWidth="1"/>
    <col min="3" max="3" width="22.1328125" style="33" hidden="1" customWidth="1"/>
    <col min="4" max="4" width="22.54296875" style="33" hidden="1" customWidth="1"/>
    <col min="5" max="5" width="22.54296875" style="33" customWidth="1"/>
    <col min="6" max="6" width="10.40625" customWidth="1"/>
    <col min="7" max="7" width="10" bestFit="1" customWidth="1"/>
    <col min="8" max="8" width="10.40625" customWidth="1"/>
    <col min="9" max="9" width="10" bestFit="1" customWidth="1"/>
    <col min="10" max="10" width="10.40625" customWidth="1"/>
    <col min="11" max="11" width="10" bestFit="1" customWidth="1"/>
  </cols>
  <sheetData>
    <row r="1" spans="1:11" ht="51" customHeight="1" thickBot="1" x14ac:dyDescent="0.9">
      <c r="A1" s="10" t="s">
        <v>11</v>
      </c>
      <c r="B1" s="1"/>
      <c r="C1" s="30"/>
      <c r="D1" s="30"/>
      <c r="E1" s="30"/>
      <c r="F1" s="1"/>
      <c r="G1" s="1"/>
      <c r="H1" s="1"/>
      <c r="I1" s="1"/>
      <c r="J1" s="1"/>
      <c r="K1" s="1"/>
    </row>
    <row r="2" spans="1:11" ht="15.5" thickBot="1" x14ac:dyDescent="0.9">
      <c r="A2" s="63"/>
      <c r="B2" s="62"/>
      <c r="C2" s="61"/>
      <c r="D2" s="61"/>
      <c r="E2" s="61"/>
      <c r="F2" s="103">
        <v>44972</v>
      </c>
      <c r="G2" s="104"/>
      <c r="H2" s="103">
        <v>44986</v>
      </c>
      <c r="I2" s="104"/>
      <c r="J2" s="103">
        <v>44986</v>
      </c>
      <c r="K2" s="104"/>
    </row>
    <row r="3" spans="1:11" ht="15.5" thickBot="1" x14ac:dyDescent="0.9">
      <c r="A3" s="12" t="s">
        <v>1</v>
      </c>
      <c r="B3" s="6" t="s">
        <v>12</v>
      </c>
      <c r="C3" s="31" t="s">
        <v>2</v>
      </c>
      <c r="D3" s="31" t="s">
        <v>3</v>
      </c>
      <c r="E3" s="59" t="s">
        <v>4</v>
      </c>
      <c r="F3" s="60" t="s">
        <v>5</v>
      </c>
      <c r="G3" s="58" t="s">
        <v>6</v>
      </c>
      <c r="H3" s="60" t="s">
        <v>5</v>
      </c>
      <c r="I3" s="58" t="s">
        <v>6</v>
      </c>
      <c r="J3" s="60" t="s">
        <v>5</v>
      </c>
      <c r="K3" s="58" t="s">
        <v>6</v>
      </c>
    </row>
    <row r="4" spans="1:11" s="88" customFormat="1" x14ac:dyDescent="0.75">
      <c r="A4" s="95" t="s">
        <v>13</v>
      </c>
      <c r="B4" s="96" t="s">
        <v>14</v>
      </c>
      <c r="C4" s="97">
        <v>3</v>
      </c>
      <c r="D4" s="85">
        <v>4</v>
      </c>
      <c r="E4" s="86">
        <v>2</v>
      </c>
      <c r="F4" s="87">
        <v>0</v>
      </c>
      <c r="G4" s="87">
        <v>0</v>
      </c>
      <c r="H4" s="87">
        <v>0</v>
      </c>
      <c r="I4" s="87">
        <v>0</v>
      </c>
      <c r="J4" s="87"/>
      <c r="K4" s="87"/>
    </row>
    <row r="5" spans="1:11" s="88" customFormat="1" x14ac:dyDescent="0.75">
      <c r="A5" s="83" t="s">
        <v>15</v>
      </c>
      <c r="B5" s="84" t="s">
        <v>14</v>
      </c>
      <c r="C5" s="85">
        <v>2</v>
      </c>
      <c r="D5" s="85">
        <v>3</v>
      </c>
      <c r="E5" s="86">
        <v>0</v>
      </c>
      <c r="F5" s="87">
        <v>0</v>
      </c>
      <c r="G5" s="87">
        <v>0</v>
      </c>
      <c r="H5" s="87">
        <v>0</v>
      </c>
      <c r="I5" s="87">
        <v>0</v>
      </c>
      <c r="J5" s="87"/>
      <c r="K5" s="87"/>
    </row>
    <row r="6" spans="1:11" s="82" customFormat="1" x14ac:dyDescent="0.75">
      <c r="A6" s="77" t="s">
        <v>16</v>
      </c>
      <c r="B6" s="78" t="s">
        <v>14</v>
      </c>
      <c r="C6" s="79">
        <v>26</v>
      </c>
      <c r="D6" s="79">
        <v>22</v>
      </c>
      <c r="E6" s="80">
        <v>22</v>
      </c>
      <c r="F6" s="81">
        <v>2</v>
      </c>
      <c r="G6" s="81">
        <v>0</v>
      </c>
      <c r="H6" s="81">
        <v>3</v>
      </c>
      <c r="I6" s="81">
        <v>1</v>
      </c>
      <c r="J6" s="81">
        <v>3</v>
      </c>
      <c r="K6" s="81">
        <v>1</v>
      </c>
    </row>
    <row r="7" spans="1:11" s="88" customFormat="1" x14ac:dyDescent="0.75">
      <c r="A7" s="87" t="s">
        <v>17</v>
      </c>
      <c r="B7" s="84" t="s">
        <v>14</v>
      </c>
      <c r="C7" s="85" t="s">
        <v>18</v>
      </c>
      <c r="D7" s="85" t="s">
        <v>18</v>
      </c>
      <c r="E7" s="86" t="s">
        <v>18</v>
      </c>
      <c r="F7" s="87">
        <v>2</v>
      </c>
      <c r="G7" s="87">
        <v>0</v>
      </c>
      <c r="H7" s="87">
        <v>2</v>
      </c>
      <c r="I7" s="87">
        <v>0</v>
      </c>
      <c r="J7" s="87">
        <v>3</v>
      </c>
      <c r="K7" s="87"/>
    </row>
    <row r="8" spans="1:11" s="88" customFormat="1" x14ac:dyDescent="0.75">
      <c r="A8" s="83" t="s">
        <v>19</v>
      </c>
      <c r="B8" s="84" t="s">
        <v>14</v>
      </c>
      <c r="C8" s="85">
        <v>3</v>
      </c>
      <c r="D8" s="85">
        <v>4</v>
      </c>
      <c r="E8" s="86">
        <v>2</v>
      </c>
      <c r="F8" s="87">
        <v>3</v>
      </c>
      <c r="G8" s="87">
        <v>0</v>
      </c>
      <c r="H8" s="87">
        <v>4</v>
      </c>
      <c r="I8" s="87">
        <v>0</v>
      </c>
      <c r="J8" s="87">
        <v>4</v>
      </c>
      <c r="K8" s="87"/>
    </row>
    <row r="9" spans="1:11" s="88" customFormat="1" x14ac:dyDescent="0.75">
      <c r="A9" s="83" t="s">
        <v>20</v>
      </c>
      <c r="B9" s="84" t="s">
        <v>14</v>
      </c>
      <c r="C9" s="85">
        <v>6</v>
      </c>
      <c r="D9" s="85">
        <v>2</v>
      </c>
      <c r="E9" s="86">
        <v>4</v>
      </c>
      <c r="F9" s="87">
        <v>0</v>
      </c>
      <c r="G9" s="87">
        <v>0</v>
      </c>
      <c r="H9" s="87">
        <v>1</v>
      </c>
      <c r="I9" s="87">
        <v>0</v>
      </c>
      <c r="J9" s="87">
        <v>1</v>
      </c>
      <c r="K9" s="87"/>
    </row>
    <row r="10" spans="1:11" s="88" customFormat="1" x14ac:dyDescent="0.75">
      <c r="A10" s="83" t="s">
        <v>21</v>
      </c>
      <c r="B10" s="84" t="s">
        <v>14</v>
      </c>
      <c r="C10" s="85">
        <v>5</v>
      </c>
      <c r="D10" s="85">
        <v>5</v>
      </c>
      <c r="E10" s="86">
        <v>5</v>
      </c>
      <c r="F10" s="87">
        <v>0</v>
      </c>
      <c r="G10" s="87">
        <v>0</v>
      </c>
      <c r="H10" s="87">
        <v>0</v>
      </c>
      <c r="I10" s="87">
        <v>0</v>
      </c>
      <c r="J10" s="87"/>
      <c r="K10" s="87"/>
    </row>
    <row r="11" spans="1:11" s="88" customFormat="1" x14ac:dyDescent="0.75">
      <c r="A11" s="83" t="s">
        <v>22</v>
      </c>
      <c r="B11" s="84" t="s">
        <v>14</v>
      </c>
      <c r="C11" s="85">
        <v>8</v>
      </c>
      <c r="D11" s="85">
        <v>2</v>
      </c>
      <c r="E11" s="86">
        <v>6</v>
      </c>
      <c r="F11" s="87">
        <v>0</v>
      </c>
      <c r="G11" s="87">
        <v>0</v>
      </c>
      <c r="H11" s="87">
        <v>0</v>
      </c>
      <c r="I11" s="87">
        <v>0</v>
      </c>
      <c r="J11" s="87"/>
      <c r="K11" s="87"/>
    </row>
    <row r="12" spans="1:11" s="74" customFormat="1" x14ac:dyDescent="0.75">
      <c r="A12" s="69" t="s">
        <v>23</v>
      </c>
      <c r="B12" s="70" t="s">
        <v>14</v>
      </c>
      <c r="C12" s="71">
        <v>4</v>
      </c>
      <c r="D12" s="71" t="s">
        <v>18</v>
      </c>
      <c r="E12" s="72">
        <v>3</v>
      </c>
      <c r="F12" s="73">
        <v>0</v>
      </c>
      <c r="G12" s="73">
        <v>0</v>
      </c>
      <c r="H12" s="73">
        <v>0</v>
      </c>
      <c r="I12" s="73">
        <v>0</v>
      </c>
      <c r="J12" s="73"/>
      <c r="K12" s="73"/>
    </row>
    <row r="13" spans="1:11" s="88" customFormat="1" x14ac:dyDescent="0.75">
      <c r="A13" s="83" t="s">
        <v>24</v>
      </c>
      <c r="B13" s="84" t="s">
        <v>14</v>
      </c>
      <c r="C13" s="85" t="s">
        <v>18</v>
      </c>
      <c r="D13" s="85" t="s">
        <v>18</v>
      </c>
      <c r="E13" s="86" t="s">
        <v>18</v>
      </c>
      <c r="F13" s="87">
        <v>0</v>
      </c>
      <c r="G13" s="87">
        <v>0</v>
      </c>
      <c r="H13" s="87">
        <v>0</v>
      </c>
      <c r="I13" s="87">
        <v>0</v>
      </c>
      <c r="J13" s="87"/>
      <c r="K13" s="87"/>
    </row>
    <row r="14" spans="1:11" s="88" customFormat="1" x14ac:dyDescent="0.75">
      <c r="A14" s="83" t="s">
        <v>25</v>
      </c>
      <c r="B14" s="84" t="s">
        <v>14</v>
      </c>
      <c r="C14" s="85">
        <v>6</v>
      </c>
      <c r="D14" s="85">
        <v>3</v>
      </c>
      <c r="E14" s="86">
        <v>1</v>
      </c>
      <c r="F14" s="87">
        <v>0</v>
      </c>
      <c r="G14" s="87">
        <v>0</v>
      </c>
      <c r="H14" s="87">
        <v>0</v>
      </c>
      <c r="I14" s="87">
        <v>0</v>
      </c>
      <c r="J14" s="87"/>
      <c r="K14" s="87"/>
    </row>
    <row r="15" spans="1:11" s="74" customFormat="1" x14ac:dyDescent="0.75">
      <c r="A15" s="75" t="s">
        <v>26</v>
      </c>
      <c r="B15" s="76" t="s">
        <v>14</v>
      </c>
      <c r="C15" s="71">
        <v>2</v>
      </c>
      <c r="D15" s="71" t="s">
        <v>18</v>
      </c>
      <c r="E15" s="72">
        <v>1</v>
      </c>
      <c r="F15" s="73">
        <v>0</v>
      </c>
      <c r="G15" s="73">
        <v>0</v>
      </c>
      <c r="H15" s="73">
        <v>0</v>
      </c>
      <c r="I15" s="73">
        <v>0</v>
      </c>
      <c r="J15" s="73"/>
      <c r="K15" s="73"/>
    </row>
    <row r="16" spans="1:11" s="88" customFormat="1" x14ac:dyDescent="0.75">
      <c r="A16" s="83" t="s">
        <v>27</v>
      </c>
      <c r="B16" s="84" t="s">
        <v>14</v>
      </c>
      <c r="C16" s="85">
        <v>1</v>
      </c>
      <c r="D16" s="85">
        <v>2</v>
      </c>
      <c r="E16" s="86">
        <v>0</v>
      </c>
      <c r="F16" s="87">
        <v>0</v>
      </c>
      <c r="G16" s="87">
        <v>0</v>
      </c>
      <c r="H16" s="87">
        <v>0</v>
      </c>
      <c r="I16" s="87">
        <v>0</v>
      </c>
      <c r="J16" s="87"/>
      <c r="K16" s="87"/>
    </row>
    <row r="17" spans="1:11" s="88" customFormat="1" x14ac:dyDescent="0.75">
      <c r="A17" s="83" t="s">
        <v>28</v>
      </c>
      <c r="B17" s="84" t="s">
        <v>29</v>
      </c>
      <c r="C17" s="85">
        <v>11</v>
      </c>
      <c r="D17" s="85">
        <v>10</v>
      </c>
      <c r="E17" s="86">
        <v>3</v>
      </c>
      <c r="F17" s="87">
        <v>0</v>
      </c>
      <c r="G17" s="87">
        <v>0</v>
      </c>
      <c r="H17" s="87">
        <v>0</v>
      </c>
      <c r="I17" s="87">
        <v>0</v>
      </c>
      <c r="J17" s="87">
        <v>1</v>
      </c>
      <c r="K17" s="87"/>
    </row>
    <row r="18" spans="1:11" s="88" customFormat="1" x14ac:dyDescent="0.75">
      <c r="A18" s="83" t="s">
        <v>30</v>
      </c>
      <c r="B18" s="84" t="s">
        <v>29</v>
      </c>
      <c r="C18" s="85">
        <v>5</v>
      </c>
      <c r="D18" s="85">
        <v>4</v>
      </c>
      <c r="E18" s="86">
        <v>6</v>
      </c>
      <c r="F18" s="87">
        <v>0</v>
      </c>
      <c r="G18" s="87">
        <v>0</v>
      </c>
      <c r="H18" s="87">
        <v>1</v>
      </c>
      <c r="I18" s="87">
        <v>0</v>
      </c>
      <c r="J18" s="87"/>
      <c r="K18" s="87">
        <v>1</v>
      </c>
    </row>
    <row r="19" spans="1:11" s="88" customFormat="1" x14ac:dyDescent="0.75">
      <c r="A19" s="83" t="s">
        <v>31</v>
      </c>
      <c r="B19" s="84" t="s">
        <v>29</v>
      </c>
      <c r="C19" s="85">
        <v>4</v>
      </c>
      <c r="D19" s="93">
        <v>7</v>
      </c>
      <c r="E19" s="94">
        <v>4</v>
      </c>
      <c r="F19" s="87">
        <v>0</v>
      </c>
      <c r="G19" s="87">
        <v>0</v>
      </c>
      <c r="H19" s="87">
        <v>0</v>
      </c>
      <c r="I19" s="87">
        <v>0</v>
      </c>
      <c r="J19" s="87"/>
      <c r="K19" s="87"/>
    </row>
    <row r="20" spans="1:11" s="88" customFormat="1" x14ac:dyDescent="0.75">
      <c r="A20" s="83" t="s">
        <v>32</v>
      </c>
      <c r="B20" s="84" t="s">
        <v>29</v>
      </c>
      <c r="C20" s="85">
        <v>5</v>
      </c>
      <c r="D20" s="85">
        <v>4</v>
      </c>
      <c r="E20" s="86">
        <v>3</v>
      </c>
      <c r="F20" s="87">
        <v>0</v>
      </c>
      <c r="G20" s="87">
        <v>0</v>
      </c>
      <c r="H20" s="87">
        <v>0</v>
      </c>
      <c r="I20" s="87">
        <v>0</v>
      </c>
      <c r="J20" s="87"/>
      <c r="K20" s="87"/>
    </row>
    <row r="21" spans="1:11" s="88" customFormat="1" x14ac:dyDescent="0.75">
      <c r="A21" s="83" t="s">
        <v>33</v>
      </c>
      <c r="B21" s="84" t="s">
        <v>29</v>
      </c>
      <c r="C21" s="85" t="s">
        <v>18</v>
      </c>
      <c r="D21" s="85" t="s">
        <v>18</v>
      </c>
      <c r="E21" s="86">
        <v>1</v>
      </c>
      <c r="F21" s="87">
        <v>0</v>
      </c>
      <c r="G21" s="87">
        <v>0</v>
      </c>
      <c r="H21" s="87">
        <v>0</v>
      </c>
      <c r="I21" s="87">
        <v>0</v>
      </c>
      <c r="J21" s="87"/>
      <c r="K21" s="87"/>
    </row>
    <row r="22" spans="1:11" s="88" customFormat="1" x14ac:dyDescent="0.75">
      <c r="A22" s="83" t="s">
        <v>34</v>
      </c>
      <c r="B22" s="84" t="s">
        <v>29</v>
      </c>
      <c r="C22" s="85">
        <v>4</v>
      </c>
      <c r="D22" s="85">
        <v>2</v>
      </c>
      <c r="E22" s="86">
        <v>3</v>
      </c>
      <c r="F22" s="87">
        <v>0</v>
      </c>
      <c r="G22" s="87">
        <v>0</v>
      </c>
      <c r="H22" s="87">
        <v>0</v>
      </c>
      <c r="I22" s="87">
        <v>0</v>
      </c>
      <c r="J22" s="87"/>
      <c r="K22" s="87"/>
    </row>
    <row r="23" spans="1:11" s="88" customFormat="1" x14ac:dyDescent="0.75">
      <c r="A23" s="83" t="s">
        <v>35</v>
      </c>
      <c r="B23" s="84" t="s">
        <v>29</v>
      </c>
      <c r="C23" s="85">
        <v>3</v>
      </c>
      <c r="D23" s="85">
        <v>2</v>
      </c>
      <c r="E23" s="86">
        <v>1</v>
      </c>
      <c r="F23" s="87">
        <v>0</v>
      </c>
      <c r="G23" s="87">
        <v>0</v>
      </c>
      <c r="H23" s="87">
        <v>0</v>
      </c>
      <c r="I23" s="87">
        <v>0</v>
      </c>
      <c r="J23" s="87"/>
      <c r="K23" s="87"/>
    </row>
    <row r="24" spans="1:11" s="88" customFormat="1" x14ac:dyDescent="0.75">
      <c r="A24" s="83" t="s">
        <v>36</v>
      </c>
      <c r="B24" s="84" t="s">
        <v>29</v>
      </c>
      <c r="C24" s="85">
        <v>9</v>
      </c>
      <c r="D24" s="85">
        <v>13</v>
      </c>
      <c r="E24" s="86">
        <v>8</v>
      </c>
      <c r="F24" s="87">
        <v>0</v>
      </c>
      <c r="G24" s="87">
        <v>0</v>
      </c>
      <c r="H24" s="87">
        <v>0</v>
      </c>
      <c r="I24" s="87">
        <v>0</v>
      </c>
      <c r="J24" s="87"/>
      <c r="K24" s="87"/>
    </row>
    <row r="25" spans="1:11" s="88" customFormat="1" x14ac:dyDescent="0.75">
      <c r="A25" s="83" t="s">
        <v>37</v>
      </c>
      <c r="B25" s="84" t="s">
        <v>29</v>
      </c>
      <c r="C25" s="85">
        <v>3</v>
      </c>
      <c r="D25" s="85">
        <v>2</v>
      </c>
      <c r="E25" s="86">
        <v>2</v>
      </c>
      <c r="F25" s="87">
        <v>0</v>
      </c>
      <c r="G25" s="87">
        <v>0</v>
      </c>
      <c r="H25" s="87">
        <v>1</v>
      </c>
      <c r="I25" s="87">
        <v>0</v>
      </c>
      <c r="J25" s="87">
        <v>1</v>
      </c>
      <c r="K25" s="87"/>
    </row>
    <row r="26" spans="1:11" s="82" customFormat="1" x14ac:dyDescent="0.75">
      <c r="A26" s="77" t="s">
        <v>38</v>
      </c>
      <c r="B26" s="78" t="s">
        <v>29</v>
      </c>
      <c r="C26" s="79">
        <v>63</v>
      </c>
      <c r="D26" s="79">
        <v>59</v>
      </c>
      <c r="E26" s="80">
        <v>42</v>
      </c>
      <c r="F26" s="81">
        <v>4</v>
      </c>
      <c r="G26" s="81">
        <v>0</v>
      </c>
      <c r="H26" s="81">
        <v>4</v>
      </c>
      <c r="I26" s="81">
        <v>1</v>
      </c>
      <c r="J26" s="81">
        <v>5</v>
      </c>
      <c r="K26" s="81">
        <v>1</v>
      </c>
    </row>
    <row r="27" spans="1:11" s="88" customFormat="1" x14ac:dyDescent="0.75">
      <c r="A27" s="83" t="s">
        <v>39</v>
      </c>
      <c r="B27" s="84" t="s">
        <v>40</v>
      </c>
      <c r="C27" s="85" t="s">
        <v>18</v>
      </c>
      <c r="D27" s="85" t="s">
        <v>18</v>
      </c>
      <c r="E27" s="86" t="s">
        <v>18</v>
      </c>
      <c r="F27" s="87">
        <v>0</v>
      </c>
      <c r="G27" s="87">
        <v>0</v>
      </c>
      <c r="H27" s="87">
        <v>0</v>
      </c>
      <c r="I27" s="87">
        <v>0</v>
      </c>
      <c r="J27" s="87"/>
      <c r="K27" s="87"/>
    </row>
    <row r="28" spans="1:11" s="88" customFormat="1" x14ac:dyDescent="0.75">
      <c r="A28" s="83" t="s">
        <v>41</v>
      </c>
      <c r="B28" s="84" t="s">
        <v>29</v>
      </c>
      <c r="C28" s="85">
        <v>10</v>
      </c>
      <c r="D28" s="85">
        <v>13</v>
      </c>
      <c r="E28" s="86">
        <v>8</v>
      </c>
      <c r="F28" s="87">
        <v>0</v>
      </c>
      <c r="G28" s="87">
        <v>0</v>
      </c>
      <c r="H28" s="87">
        <v>0</v>
      </c>
      <c r="I28" s="87">
        <v>0</v>
      </c>
      <c r="J28" s="87"/>
      <c r="K28" s="87"/>
    </row>
    <row r="29" spans="1:11" s="88" customFormat="1" x14ac:dyDescent="0.75">
      <c r="A29" s="83" t="s">
        <v>42</v>
      </c>
      <c r="B29" s="84" t="s">
        <v>29</v>
      </c>
      <c r="C29" s="85">
        <v>26</v>
      </c>
      <c r="D29" s="85">
        <v>48</v>
      </c>
      <c r="E29" s="86">
        <v>27</v>
      </c>
      <c r="F29" s="87">
        <v>0</v>
      </c>
      <c r="G29" s="87">
        <v>0</v>
      </c>
      <c r="H29" s="87">
        <v>1</v>
      </c>
      <c r="I29" s="87">
        <v>0</v>
      </c>
      <c r="J29" s="87">
        <v>2</v>
      </c>
      <c r="K29" s="87"/>
    </row>
    <row r="30" spans="1:11" s="74" customFormat="1" x14ac:dyDescent="0.75">
      <c r="A30" s="69" t="s">
        <v>43</v>
      </c>
      <c r="B30" s="70" t="s">
        <v>29</v>
      </c>
      <c r="C30" s="71">
        <v>1</v>
      </c>
      <c r="D30" s="71" t="s">
        <v>18</v>
      </c>
      <c r="E30" s="72">
        <v>2</v>
      </c>
      <c r="F30" s="73">
        <v>0</v>
      </c>
      <c r="G30" s="73">
        <v>0</v>
      </c>
      <c r="H30" s="73">
        <v>0</v>
      </c>
      <c r="I30" s="73">
        <v>0</v>
      </c>
      <c r="J30" s="73"/>
      <c r="K30" s="73"/>
    </row>
    <row r="31" spans="1:11" s="88" customFormat="1" x14ac:dyDescent="0.75">
      <c r="A31" s="83" t="s">
        <v>44</v>
      </c>
      <c r="B31" s="84" t="s">
        <v>40</v>
      </c>
      <c r="C31" s="85">
        <v>4</v>
      </c>
      <c r="D31" s="85">
        <v>8</v>
      </c>
      <c r="E31" s="86">
        <v>4</v>
      </c>
      <c r="F31" s="87">
        <v>0</v>
      </c>
      <c r="G31" s="87">
        <v>0</v>
      </c>
      <c r="H31" s="87">
        <v>0</v>
      </c>
      <c r="I31" s="87">
        <v>0</v>
      </c>
      <c r="J31" s="87"/>
      <c r="K31" s="87"/>
    </row>
    <row r="32" spans="1:11" s="88" customFormat="1" ht="15.5" thickBot="1" x14ac:dyDescent="0.9">
      <c r="A32" s="89" t="s">
        <v>45</v>
      </c>
      <c r="B32" s="90" t="s">
        <v>40</v>
      </c>
      <c r="C32" s="91">
        <v>3</v>
      </c>
      <c r="D32" s="85">
        <v>4</v>
      </c>
      <c r="E32" s="86">
        <v>2</v>
      </c>
      <c r="F32" s="87">
        <v>0</v>
      </c>
      <c r="G32" s="92">
        <v>0</v>
      </c>
      <c r="H32" s="87">
        <v>0</v>
      </c>
      <c r="I32" s="87">
        <v>0</v>
      </c>
      <c r="J32" s="87"/>
      <c r="K32" s="87"/>
    </row>
    <row r="33" spans="1:11" ht="15.5" thickBot="1" x14ac:dyDescent="0.9">
      <c r="A33" s="64" t="s">
        <v>10</v>
      </c>
      <c r="B33" s="14"/>
      <c r="C33" s="32">
        <v>217</v>
      </c>
      <c r="D33" s="32">
        <v>223</v>
      </c>
      <c r="E33" s="65">
        <f t="shared" ref="E33:K33" si="0">SUM(E4:E32)</f>
        <v>162</v>
      </c>
      <c r="F33" s="66">
        <f t="shared" si="0"/>
        <v>11</v>
      </c>
      <c r="G33" s="67">
        <f t="shared" si="0"/>
        <v>0</v>
      </c>
      <c r="H33" s="66">
        <f t="shared" si="0"/>
        <v>17</v>
      </c>
      <c r="I33" s="67">
        <f t="shared" si="0"/>
        <v>2</v>
      </c>
      <c r="J33" s="66">
        <f t="shared" si="0"/>
        <v>20</v>
      </c>
      <c r="K33" s="67">
        <f t="shared" si="0"/>
        <v>3</v>
      </c>
    </row>
    <row r="34" spans="1:11" x14ac:dyDescent="0.75">
      <c r="A34" s="1"/>
      <c r="B34" s="1"/>
      <c r="C34" s="30"/>
      <c r="D34" s="30"/>
      <c r="E34" s="30"/>
      <c r="F34" s="1"/>
      <c r="G34" s="1"/>
      <c r="H34" s="1"/>
      <c r="I34" s="1"/>
      <c r="J34" s="1"/>
      <c r="K34" s="1"/>
    </row>
  </sheetData>
  <mergeCells count="3">
    <mergeCell ref="F2:G2"/>
    <mergeCell ref="H2:I2"/>
    <mergeCell ref="J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2564-FA6D-45FF-9AC8-0DE1911CDBE2}">
  <dimension ref="A1:E34"/>
  <sheetViews>
    <sheetView workbookViewId="0">
      <selection activeCell="C26" sqref="C26"/>
    </sheetView>
  </sheetViews>
  <sheetFormatPr defaultRowHeight="14.75" x14ac:dyDescent="0.75"/>
  <cols>
    <col min="1" max="1" width="51.86328125" bestFit="1" customWidth="1"/>
    <col min="2" max="2" width="19.1328125" bestFit="1" customWidth="1"/>
    <col min="3" max="3" width="21.54296875" bestFit="1" customWidth="1"/>
    <col min="4" max="4" width="17.7265625" bestFit="1" customWidth="1"/>
    <col min="5" max="5" width="19.54296875" bestFit="1" customWidth="1"/>
  </cols>
  <sheetData>
    <row r="1" spans="1:5" ht="15.5" thickBot="1" x14ac:dyDescent="0.9">
      <c r="A1" s="7"/>
      <c r="B1" s="105">
        <v>44986</v>
      </c>
      <c r="C1" s="106"/>
      <c r="D1" s="106"/>
      <c r="E1" s="107"/>
    </row>
    <row r="2" spans="1:5" ht="15.5" thickBot="1" x14ac:dyDescent="0.9">
      <c r="A2" s="18" t="s">
        <v>46</v>
      </c>
      <c r="B2" s="18" t="s">
        <v>47</v>
      </c>
      <c r="C2" s="18" t="s">
        <v>48</v>
      </c>
      <c r="D2" s="18" t="s">
        <v>49</v>
      </c>
      <c r="E2" s="18" t="s">
        <v>50</v>
      </c>
    </row>
    <row r="3" spans="1:5" ht="15.5" thickBot="1" x14ac:dyDescent="0.9">
      <c r="A3" s="19" t="s">
        <v>51</v>
      </c>
      <c r="B3" s="19">
        <v>0</v>
      </c>
      <c r="C3" s="19">
        <v>0</v>
      </c>
      <c r="D3" s="19">
        <v>0</v>
      </c>
      <c r="E3" s="19">
        <v>0</v>
      </c>
    </row>
    <row r="4" spans="1:5" ht="15.5" thickBot="1" x14ac:dyDescent="0.9">
      <c r="A4" s="19" t="s">
        <v>52</v>
      </c>
      <c r="B4" s="24">
        <v>1</v>
      </c>
      <c r="C4" s="19">
        <v>0</v>
      </c>
      <c r="D4" s="19">
        <v>0</v>
      </c>
      <c r="E4" s="19">
        <v>0</v>
      </c>
    </row>
    <row r="5" spans="1:5" ht="15.5" thickBot="1" x14ac:dyDescent="0.9">
      <c r="A5" s="19" t="s">
        <v>53</v>
      </c>
      <c r="B5" s="19">
        <v>1</v>
      </c>
      <c r="C5" s="19">
        <v>0</v>
      </c>
      <c r="D5" s="19">
        <v>0</v>
      </c>
      <c r="E5" s="19">
        <v>0</v>
      </c>
    </row>
    <row r="6" spans="1:5" ht="15.5" thickBot="1" x14ac:dyDescent="0.9">
      <c r="A6" s="19" t="s">
        <v>54</v>
      </c>
      <c r="B6" s="19">
        <v>0</v>
      </c>
      <c r="C6" s="19">
        <v>0</v>
      </c>
      <c r="D6" s="68">
        <v>1</v>
      </c>
      <c r="E6" s="19">
        <v>0</v>
      </c>
    </row>
    <row r="7" spans="1:5" ht="15.5" thickBot="1" x14ac:dyDescent="0.9">
      <c r="A7" s="19" t="s">
        <v>55</v>
      </c>
      <c r="B7" s="19">
        <v>0</v>
      </c>
      <c r="C7" s="19">
        <v>0</v>
      </c>
      <c r="D7" s="19">
        <v>0</v>
      </c>
      <c r="E7" s="19">
        <v>0</v>
      </c>
    </row>
    <row r="8" spans="1:5" ht="15.5" thickBot="1" x14ac:dyDescent="0.9">
      <c r="A8" s="19" t="s">
        <v>56</v>
      </c>
      <c r="B8" s="19">
        <v>0</v>
      </c>
      <c r="C8" s="19">
        <v>0</v>
      </c>
      <c r="D8" s="19">
        <v>0</v>
      </c>
      <c r="E8" s="19">
        <v>0</v>
      </c>
    </row>
    <row r="9" spans="1:5" ht="15.5" thickBot="1" x14ac:dyDescent="0.9">
      <c r="A9" s="19" t="s">
        <v>57</v>
      </c>
      <c r="B9" s="19">
        <v>0</v>
      </c>
      <c r="C9" s="19">
        <v>0</v>
      </c>
      <c r="D9" s="19">
        <v>0</v>
      </c>
      <c r="E9" s="19">
        <v>0</v>
      </c>
    </row>
    <row r="10" spans="1:5" ht="15.5" thickBot="1" x14ac:dyDescent="0.9">
      <c r="A10" s="19" t="s">
        <v>58</v>
      </c>
      <c r="B10" s="19">
        <v>0</v>
      </c>
      <c r="C10" s="19">
        <v>0</v>
      </c>
      <c r="D10" s="19">
        <v>0</v>
      </c>
      <c r="E10" s="19">
        <v>0</v>
      </c>
    </row>
    <row r="11" spans="1:5" ht="15.5" thickBot="1" x14ac:dyDescent="0.9">
      <c r="A11" s="19" t="s">
        <v>59</v>
      </c>
      <c r="B11" s="24">
        <v>1</v>
      </c>
      <c r="C11" s="19">
        <v>0</v>
      </c>
      <c r="D11" s="19">
        <v>0</v>
      </c>
      <c r="E11" s="19">
        <v>0</v>
      </c>
    </row>
    <row r="12" spans="1:5" ht="15.5" thickBot="1" x14ac:dyDescent="0.9">
      <c r="A12" s="19" t="s">
        <v>60</v>
      </c>
      <c r="B12" s="19">
        <v>0</v>
      </c>
      <c r="C12" s="24">
        <v>1</v>
      </c>
      <c r="D12" s="19">
        <v>0</v>
      </c>
      <c r="E12" s="19">
        <v>0</v>
      </c>
    </row>
    <row r="13" spans="1:5" ht="15.5" thickBot="1" x14ac:dyDescent="0.9">
      <c r="A13" s="19" t="s">
        <v>61</v>
      </c>
      <c r="B13" s="24">
        <v>1</v>
      </c>
      <c r="C13" s="19">
        <v>0</v>
      </c>
      <c r="D13" s="19">
        <v>0</v>
      </c>
      <c r="E13" s="19">
        <v>0</v>
      </c>
    </row>
    <row r="14" spans="1:5" ht="15.5" thickBot="1" x14ac:dyDescent="0.9">
      <c r="A14" s="19" t="s">
        <v>62</v>
      </c>
      <c r="B14" s="19">
        <v>0</v>
      </c>
      <c r="C14" s="19">
        <v>0</v>
      </c>
      <c r="D14" s="19">
        <v>0</v>
      </c>
      <c r="E14" s="19">
        <v>0</v>
      </c>
    </row>
    <row r="15" spans="1:5" ht="15.5" thickBot="1" x14ac:dyDescent="0.9">
      <c r="A15" s="19" t="s">
        <v>63</v>
      </c>
      <c r="B15" s="19">
        <v>0</v>
      </c>
      <c r="C15" s="19">
        <v>0</v>
      </c>
      <c r="D15" s="19">
        <v>0</v>
      </c>
      <c r="E15" s="19">
        <v>0</v>
      </c>
    </row>
    <row r="16" spans="1:5" ht="15.5" thickBot="1" x14ac:dyDescent="0.9">
      <c r="A16" s="19" t="s">
        <v>64</v>
      </c>
      <c r="B16" s="19">
        <v>0</v>
      </c>
      <c r="C16" s="19">
        <v>0</v>
      </c>
      <c r="D16" s="19">
        <v>0</v>
      </c>
      <c r="E16" s="19">
        <v>0</v>
      </c>
    </row>
    <row r="17" spans="1:5" ht="15.5" thickBot="1" x14ac:dyDescent="0.9">
      <c r="A17" s="19" t="s">
        <v>65</v>
      </c>
      <c r="B17" s="19">
        <v>0</v>
      </c>
      <c r="C17" s="19">
        <v>0</v>
      </c>
      <c r="D17" s="19">
        <v>0</v>
      </c>
      <c r="E17" s="19">
        <v>0</v>
      </c>
    </row>
    <row r="18" spans="1:5" ht="15.5" thickBot="1" x14ac:dyDescent="0.9">
      <c r="A18" s="19" t="s">
        <v>66</v>
      </c>
      <c r="B18" s="19">
        <v>0</v>
      </c>
      <c r="C18" s="19">
        <v>0</v>
      </c>
      <c r="D18" s="19">
        <v>0</v>
      </c>
      <c r="E18" s="19">
        <v>0</v>
      </c>
    </row>
    <row r="19" spans="1:5" ht="15.5" thickBot="1" x14ac:dyDescent="0.9">
      <c r="A19" s="19" t="s">
        <v>67</v>
      </c>
      <c r="B19" s="19">
        <v>0</v>
      </c>
      <c r="C19" s="19">
        <v>0</v>
      </c>
      <c r="D19" s="19">
        <v>0</v>
      </c>
      <c r="E19" s="19">
        <v>0</v>
      </c>
    </row>
    <row r="20" spans="1:5" ht="15.5" thickBot="1" x14ac:dyDescent="0.9">
      <c r="A20" s="19" t="s">
        <v>68</v>
      </c>
      <c r="B20" s="19">
        <v>0</v>
      </c>
      <c r="C20" s="19">
        <v>0</v>
      </c>
      <c r="D20" s="19">
        <v>0</v>
      </c>
      <c r="E20" s="19">
        <v>0</v>
      </c>
    </row>
    <row r="21" spans="1:5" ht="15.5" thickBot="1" x14ac:dyDescent="0.9">
      <c r="A21" s="19" t="s">
        <v>69</v>
      </c>
      <c r="B21" s="19">
        <v>0</v>
      </c>
      <c r="C21" s="19">
        <v>0</v>
      </c>
      <c r="D21" s="19">
        <v>0</v>
      </c>
      <c r="E21" s="19">
        <v>0</v>
      </c>
    </row>
    <row r="22" spans="1:5" ht="15.5" thickBot="1" x14ac:dyDescent="0.9">
      <c r="A22" s="19" t="s">
        <v>70</v>
      </c>
      <c r="B22" s="24">
        <v>1</v>
      </c>
      <c r="C22" s="19">
        <v>0</v>
      </c>
      <c r="D22" s="19">
        <v>0</v>
      </c>
      <c r="E22" s="19">
        <v>0</v>
      </c>
    </row>
    <row r="23" spans="1:5" ht="15.5" thickBot="1" x14ac:dyDescent="0.9">
      <c r="A23" s="19" t="s">
        <v>71</v>
      </c>
      <c r="B23" s="19">
        <v>0</v>
      </c>
      <c r="C23" s="19">
        <v>0</v>
      </c>
      <c r="D23" s="19">
        <v>0</v>
      </c>
      <c r="E23" s="19">
        <v>0</v>
      </c>
    </row>
    <row r="24" spans="1:5" ht="15.5" thickBot="1" x14ac:dyDescent="0.9">
      <c r="A24" s="19" t="s">
        <v>72</v>
      </c>
      <c r="B24" s="19">
        <v>0</v>
      </c>
      <c r="C24" s="19">
        <v>0</v>
      </c>
      <c r="D24" s="68">
        <v>1</v>
      </c>
      <c r="E24" s="19">
        <v>0</v>
      </c>
    </row>
    <row r="25" spans="1:5" ht="15.5" thickBot="1" x14ac:dyDescent="0.9">
      <c r="A25" s="19" t="s">
        <v>73</v>
      </c>
      <c r="B25" s="19">
        <v>0</v>
      </c>
      <c r="C25" s="24">
        <v>1</v>
      </c>
      <c r="D25" s="19">
        <v>0</v>
      </c>
      <c r="E25" s="19">
        <v>0</v>
      </c>
    </row>
    <row r="26" spans="1:5" ht="15.5" thickBot="1" x14ac:dyDescent="0.9">
      <c r="A26" s="19" t="s">
        <v>74</v>
      </c>
      <c r="B26" s="19">
        <v>0</v>
      </c>
      <c r="C26" s="24">
        <v>1</v>
      </c>
      <c r="D26" s="19">
        <v>0</v>
      </c>
      <c r="E26" s="19">
        <v>0</v>
      </c>
    </row>
    <row r="27" spans="1:5" ht="15.5" thickBot="1" x14ac:dyDescent="0.9">
      <c r="A27" s="19" t="s">
        <v>75</v>
      </c>
      <c r="B27" s="19">
        <v>0</v>
      </c>
      <c r="C27" s="19">
        <v>0</v>
      </c>
      <c r="D27" s="19">
        <v>0</v>
      </c>
      <c r="E27" s="19">
        <v>0</v>
      </c>
    </row>
    <row r="28" spans="1:5" x14ac:dyDescent="0.75">
      <c r="A28" s="7"/>
      <c r="B28" s="7"/>
      <c r="C28" s="7"/>
      <c r="D28" s="7"/>
      <c r="E28" s="7"/>
    </row>
    <row r="29" spans="1:5" x14ac:dyDescent="0.75">
      <c r="A29" s="7"/>
      <c r="B29" s="7"/>
      <c r="C29" s="7"/>
      <c r="D29" s="7"/>
      <c r="E29" s="7"/>
    </row>
    <row r="30" spans="1:5" x14ac:dyDescent="0.75">
      <c r="A30" s="7"/>
      <c r="B30" s="7"/>
      <c r="C30" s="7"/>
      <c r="D30" s="7"/>
      <c r="E30" s="7"/>
    </row>
    <row r="31" spans="1:5" x14ac:dyDescent="0.75">
      <c r="A31" s="7"/>
      <c r="B31" s="7"/>
      <c r="C31" s="7"/>
      <c r="D31" s="7"/>
      <c r="E31" s="7"/>
    </row>
    <row r="32" spans="1:5" x14ac:dyDescent="0.75">
      <c r="A32" s="8" t="s">
        <v>76</v>
      </c>
      <c r="B32" s="7"/>
      <c r="C32" s="7"/>
      <c r="D32" s="7"/>
      <c r="E32" s="7"/>
    </row>
    <row r="33" spans="1:5" x14ac:dyDescent="0.75">
      <c r="A33" s="9" t="s">
        <v>77</v>
      </c>
      <c r="B33" s="7"/>
      <c r="C33" s="7"/>
      <c r="D33" s="7"/>
      <c r="E33" s="7"/>
    </row>
    <row r="34" spans="1:5" x14ac:dyDescent="0.75">
      <c r="A34" s="7"/>
      <c r="B34" s="7"/>
      <c r="C34" s="7"/>
      <c r="D34" s="7"/>
      <c r="E34" s="7"/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F48A-6B3E-4B6F-B5DA-EDFEE8B2A943}">
  <dimension ref="A1:K56"/>
  <sheetViews>
    <sheetView tabSelected="1" workbookViewId="0">
      <selection activeCell="J53" sqref="J53"/>
    </sheetView>
  </sheetViews>
  <sheetFormatPr defaultColWidth="9.1328125" defaultRowHeight="13" x14ac:dyDescent="0.6"/>
  <cols>
    <col min="1" max="1" width="35.40625" style="36" customWidth="1"/>
    <col min="2" max="2" width="46.1328125" style="36" bestFit="1" customWidth="1"/>
    <col min="3" max="4" width="11.54296875" style="36" bestFit="1" customWidth="1"/>
    <col min="5" max="5" width="13.40625" style="36" customWidth="1"/>
    <col min="6" max="6" width="9.1328125" style="36"/>
    <col min="7" max="7" width="10.7265625" style="36" bestFit="1" customWidth="1"/>
    <col min="8" max="8" width="9.1328125" style="36"/>
    <col min="9" max="9" width="10.7265625" style="36" bestFit="1" customWidth="1"/>
    <col min="10" max="10" width="9.1328125" style="36"/>
    <col min="11" max="11" width="10.7265625" style="36" bestFit="1" customWidth="1"/>
    <col min="12" max="16384" width="9.1328125" style="36"/>
  </cols>
  <sheetData>
    <row r="1" spans="1:11" ht="13.75" thickBot="1" x14ac:dyDescent="0.75">
      <c r="A1" s="34" t="s">
        <v>78</v>
      </c>
      <c r="B1" s="1"/>
      <c r="C1" s="1"/>
      <c r="D1" s="1"/>
      <c r="E1" s="1"/>
      <c r="F1" s="35"/>
      <c r="G1" s="1"/>
      <c r="H1" s="35"/>
      <c r="I1" s="1"/>
      <c r="J1" s="35"/>
      <c r="K1" s="1"/>
    </row>
    <row r="2" spans="1:11" ht="13.75" thickBot="1" x14ac:dyDescent="0.75">
      <c r="A2" s="11"/>
      <c r="B2" s="2"/>
      <c r="C2" s="2"/>
      <c r="D2" s="2"/>
      <c r="E2" s="2"/>
      <c r="F2" s="108">
        <v>44972</v>
      </c>
      <c r="G2" s="109"/>
      <c r="H2" s="108">
        <v>44986</v>
      </c>
      <c r="I2" s="109"/>
      <c r="J2" s="108">
        <v>44993</v>
      </c>
      <c r="K2" s="109"/>
    </row>
    <row r="3" spans="1:11" ht="39.75" thickBot="1" x14ac:dyDescent="0.75">
      <c r="A3" s="37" t="s">
        <v>79</v>
      </c>
      <c r="B3" s="38" t="s">
        <v>46</v>
      </c>
      <c r="C3" s="39" t="s">
        <v>2</v>
      </c>
      <c r="D3" s="40" t="s">
        <v>3</v>
      </c>
      <c r="E3" s="41" t="s">
        <v>80</v>
      </c>
      <c r="F3" s="37" t="s">
        <v>5</v>
      </c>
      <c r="G3" s="38" t="s">
        <v>6</v>
      </c>
      <c r="H3" s="37" t="s">
        <v>5</v>
      </c>
      <c r="I3" s="38" t="s">
        <v>6</v>
      </c>
      <c r="J3" s="37" t="s">
        <v>5</v>
      </c>
      <c r="K3" s="38" t="s">
        <v>6</v>
      </c>
    </row>
    <row r="4" spans="1:11" s="4" customFormat="1" ht="26" x14ac:dyDescent="0.6">
      <c r="A4" s="42" t="s">
        <v>81</v>
      </c>
      <c r="B4" s="4" t="s">
        <v>82</v>
      </c>
      <c r="C4" s="43">
        <v>4</v>
      </c>
      <c r="D4" s="44" t="s">
        <v>18</v>
      </c>
      <c r="E4" s="43">
        <v>3</v>
      </c>
      <c r="F4" s="53"/>
      <c r="G4" s="47"/>
      <c r="H4" s="53"/>
      <c r="I4" s="47"/>
      <c r="J4" s="53"/>
      <c r="K4" s="47"/>
    </row>
    <row r="5" spans="1:11" s="4" customFormat="1" x14ac:dyDescent="0.6">
      <c r="A5" s="42" t="s">
        <v>83</v>
      </c>
      <c r="B5" s="4" t="s">
        <v>52</v>
      </c>
      <c r="C5" s="45">
        <v>18</v>
      </c>
      <c r="D5" s="44">
        <v>20</v>
      </c>
      <c r="E5" s="45">
        <v>18</v>
      </c>
      <c r="F5" s="47">
        <v>1</v>
      </c>
      <c r="G5" s="56"/>
      <c r="H5" s="47">
        <v>1</v>
      </c>
      <c r="I5" s="56"/>
      <c r="J5" s="47">
        <v>2</v>
      </c>
      <c r="K5" s="56"/>
    </row>
    <row r="6" spans="1:11" s="4" customFormat="1" x14ac:dyDescent="0.6">
      <c r="A6" s="42" t="s">
        <v>84</v>
      </c>
      <c r="B6" s="4" t="s">
        <v>52</v>
      </c>
      <c r="C6" s="45">
        <v>7</v>
      </c>
      <c r="D6" s="44">
        <v>4</v>
      </c>
      <c r="E6" s="45">
        <v>2</v>
      </c>
      <c r="F6" s="54"/>
      <c r="G6" s="47"/>
      <c r="H6" s="54"/>
      <c r="I6" s="47"/>
      <c r="J6" s="54"/>
      <c r="K6" s="47"/>
    </row>
    <row r="7" spans="1:11" s="4" customFormat="1" ht="26" x14ac:dyDescent="0.6">
      <c r="A7" s="42" t="s">
        <v>85</v>
      </c>
      <c r="B7" s="4" t="s">
        <v>52</v>
      </c>
      <c r="C7" s="45">
        <v>7</v>
      </c>
      <c r="D7" s="44">
        <v>3</v>
      </c>
      <c r="E7" s="45">
        <v>5</v>
      </c>
      <c r="F7" s="47">
        <v>2</v>
      </c>
      <c r="G7" s="56"/>
      <c r="H7" s="47">
        <v>2</v>
      </c>
      <c r="I7" s="56"/>
      <c r="J7" s="47">
        <v>2</v>
      </c>
      <c r="K7" s="56"/>
    </row>
    <row r="8" spans="1:11" s="4" customFormat="1" ht="26" x14ac:dyDescent="0.6">
      <c r="A8" s="42" t="s">
        <v>86</v>
      </c>
      <c r="B8" s="4" t="s">
        <v>53</v>
      </c>
      <c r="C8" s="45">
        <v>11</v>
      </c>
      <c r="D8" s="44">
        <v>7</v>
      </c>
      <c r="E8" s="45">
        <v>4</v>
      </c>
      <c r="F8" s="54"/>
      <c r="G8" s="47"/>
      <c r="H8" s="54"/>
      <c r="I8" s="47"/>
      <c r="J8" s="54"/>
      <c r="K8" s="47"/>
    </row>
    <row r="9" spans="1:11" s="4" customFormat="1" ht="26" x14ac:dyDescent="0.6">
      <c r="A9" s="42" t="s">
        <v>87</v>
      </c>
      <c r="B9" s="4" t="s">
        <v>53</v>
      </c>
      <c r="C9" s="45">
        <v>3</v>
      </c>
      <c r="D9" s="44">
        <v>4</v>
      </c>
      <c r="E9" s="45">
        <v>1</v>
      </c>
      <c r="F9" s="54"/>
      <c r="G9" s="47"/>
      <c r="H9" s="54"/>
      <c r="I9" s="47"/>
      <c r="J9" s="54">
        <v>1</v>
      </c>
      <c r="K9" s="47"/>
    </row>
    <row r="10" spans="1:11" s="4" customFormat="1" x14ac:dyDescent="0.6">
      <c r="A10" s="42" t="s">
        <v>88</v>
      </c>
      <c r="B10" s="46" t="s">
        <v>89</v>
      </c>
      <c r="C10" s="45">
        <v>7</v>
      </c>
      <c r="D10" s="44">
        <v>6</v>
      </c>
      <c r="E10" s="45">
        <v>5</v>
      </c>
      <c r="F10" s="47">
        <v>2</v>
      </c>
      <c r="G10" s="56"/>
      <c r="H10" s="47">
        <v>2</v>
      </c>
      <c r="I10" s="56"/>
      <c r="J10" s="47">
        <v>2</v>
      </c>
      <c r="K10" s="56">
        <v>1</v>
      </c>
    </row>
    <row r="11" spans="1:11" s="4" customFormat="1" x14ac:dyDescent="0.6">
      <c r="A11" s="42" t="s">
        <v>90</v>
      </c>
      <c r="B11" s="46" t="s">
        <v>56</v>
      </c>
      <c r="C11" s="45" t="s">
        <v>18</v>
      </c>
      <c r="D11" s="44" t="s">
        <v>18</v>
      </c>
      <c r="E11" s="45" t="s">
        <v>18</v>
      </c>
      <c r="F11" s="47"/>
      <c r="G11" s="56"/>
      <c r="H11" s="47"/>
      <c r="I11" s="56"/>
      <c r="J11" s="47"/>
      <c r="K11" s="56"/>
    </row>
    <row r="12" spans="1:11" s="4" customFormat="1" x14ac:dyDescent="0.6">
      <c r="A12" s="42" t="s">
        <v>91</v>
      </c>
      <c r="B12" s="46" t="s">
        <v>55</v>
      </c>
      <c r="C12" s="45">
        <v>3</v>
      </c>
      <c r="D12" s="44">
        <v>3</v>
      </c>
      <c r="E12" s="45">
        <v>2</v>
      </c>
      <c r="F12" s="47">
        <v>1</v>
      </c>
      <c r="G12" s="56"/>
      <c r="H12" s="47">
        <v>1</v>
      </c>
      <c r="I12" s="56"/>
      <c r="J12" s="47">
        <v>1</v>
      </c>
      <c r="K12" s="56"/>
    </row>
    <row r="13" spans="1:11" s="4" customFormat="1" x14ac:dyDescent="0.6">
      <c r="A13" s="42" t="s">
        <v>92</v>
      </c>
      <c r="B13" s="46" t="s">
        <v>55</v>
      </c>
      <c r="C13" s="45">
        <v>9</v>
      </c>
      <c r="D13" s="44">
        <v>7</v>
      </c>
      <c r="E13" s="45">
        <v>6</v>
      </c>
      <c r="F13" s="54"/>
      <c r="G13" s="57"/>
      <c r="H13" s="54"/>
      <c r="I13" s="57"/>
      <c r="J13" s="54"/>
      <c r="K13" s="57"/>
    </row>
    <row r="14" spans="1:11" s="4" customFormat="1" x14ac:dyDescent="0.6">
      <c r="A14" s="42" t="s">
        <v>93</v>
      </c>
      <c r="B14" s="46" t="s">
        <v>55</v>
      </c>
      <c r="C14" s="45">
        <v>0</v>
      </c>
      <c r="D14" s="44">
        <v>3</v>
      </c>
      <c r="E14" s="45">
        <v>3</v>
      </c>
      <c r="F14" s="54"/>
      <c r="G14" s="57"/>
      <c r="H14" s="54"/>
      <c r="I14" s="57"/>
      <c r="J14" s="54"/>
      <c r="K14" s="57"/>
    </row>
    <row r="15" spans="1:11" s="4" customFormat="1" x14ac:dyDescent="0.6">
      <c r="A15" s="42" t="s">
        <v>94</v>
      </c>
      <c r="B15" s="4" t="s">
        <v>57</v>
      </c>
      <c r="C15" s="45">
        <v>4</v>
      </c>
      <c r="D15" s="44">
        <v>4</v>
      </c>
      <c r="E15" s="45">
        <v>4</v>
      </c>
      <c r="F15" s="47">
        <v>1</v>
      </c>
      <c r="G15" s="56"/>
      <c r="H15" s="47">
        <v>1</v>
      </c>
      <c r="I15" s="56"/>
      <c r="J15" s="47">
        <v>2</v>
      </c>
      <c r="K15" s="56"/>
    </row>
    <row r="16" spans="1:11" s="4" customFormat="1" ht="26" x14ac:dyDescent="0.6">
      <c r="A16" s="42" t="s">
        <v>95</v>
      </c>
      <c r="B16" s="4" t="s">
        <v>57</v>
      </c>
      <c r="C16" s="45">
        <v>4</v>
      </c>
      <c r="D16" s="44">
        <v>0</v>
      </c>
      <c r="E16" s="45">
        <v>4</v>
      </c>
      <c r="F16" s="54"/>
      <c r="G16" s="57"/>
      <c r="H16" s="54"/>
      <c r="I16" s="57"/>
      <c r="J16" s="54"/>
      <c r="K16" s="57"/>
    </row>
    <row r="17" spans="1:11" s="4" customFormat="1" ht="26" x14ac:dyDescent="0.6">
      <c r="A17" s="42" t="s">
        <v>96</v>
      </c>
      <c r="B17" s="4" t="s">
        <v>97</v>
      </c>
      <c r="C17" s="45">
        <v>6</v>
      </c>
      <c r="D17" s="44">
        <v>4</v>
      </c>
      <c r="E17" s="45">
        <v>2</v>
      </c>
      <c r="F17" s="54"/>
      <c r="G17" s="57"/>
      <c r="H17" s="54"/>
      <c r="I17" s="57"/>
      <c r="J17" s="54"/>
      <c r="K17" s="57"/>
    </row>
    <row r="18" spans="1:11" s="4" customFormat="1" x14ac:dyDescent="0.6">
      <c r="A18" s="42" t="s">
        <v>98</v>
      </c>
      <c r="B18" s="4" t="s">
        <v>99</v>
      </c>
      <c r="C18" s="45">
        <v>0</v>
      </c>
      <c r="D18" s="44">
        <v>2</v>
      </c>
      <c r="E18" s="45">
        <v>3</v>
      </c>
      <c r="F18" s="54"/>
      <c r="G18" s="57"/>
      <c r="H18" s="54"/>
      <c r="I18" s="57"/>
      <c r="J18" s="54"/>
      <c r="K18" s="57"/>
    </row>
    <row r="19" spans="1:11" s="4" customFormat="1" x14ac:dyDescent="0.6">
      <c r="A19" s="42" t="s">
        <v>100</v>
      </c>
      <c r="B19" s="4" t="s">
        <v>59</v>
      </c>
      <c r="C19" s="45">
        <v>3</v>
      </c>
      <c r="D19" s="44">
        <v>3</v>
      </c>
      <c r="E19" s="45">
        <v>2</v>
      </c>
      <c r="F19" s="54"/>
      <c r="G19" s="57"/>
      <c r="H19" s="54"/>
      <c r="I19" s="57"/>
      <c r="J19" s="54"/>
      <c r="K19" s="57"/>
    </row>
    <row r="20" spans="1:11" s="4" customFormat="1" x14ac:dyDescent="0.6">
      <c r="A20" s="42" t="s">
        <v>101</v>
      </c>
      <c r="B20" s="4" t="s">
        <v>60</v>
      </c>
      <c r="C20" s="45">
        <v>2</v>
      </c>
      <c r="D20" s="44">
        <v>2</v>
      </c>
      <c r="E20" s="45">
        <v>4</v>
      </c>
      <c r="F20" s="54"/>
      <c r="G20" s="57"/>
      <c r="H20" s="54">
        <v>1</v>
      </c>
      <c r="I20" s="57"/>
      <c r="J20" s="54">
        <v>1</v>
      </c>
      <c r="K20" s="57"/>
    </row>
    <row r="21" spans="1:11" s="4" customFormat="1" ht="26" x14ac:dyDescent="0.6">
      <c r="A21" s="42" t="s">
        <v>102</v>
      </c>
      <c r="B21" s="4" t="s">
        <v>60</v>
      </c>
      <c r="C21" s="45">
        <v>11</v>
      </c>
      <c r="D21" s="44">
        <v>14</v>
      </c>
      <c r="E21" s="45">
        <v>10</v>
      </c>
      <c r="F21" s="47">
        <v>1</v>
      </c>
      <c r="G21" s="56"/>
      <c r="H21" s="47">
        <v>1</v>
      </c>
      <c r="I21" s="56"/>
      <c r="J21" s="47">
        <v>1</v>
      </c>
      <c r="K21" s="56"/>
    </row>
    <row r="22" spans="1:11" s="4" customFormat="1" ht="26" x14ac:dyDescent="0.6">
      <c r="A22" s="42" t="s">
        <v>103</v>
      </c>
      <c r="B22" s="4" t="s">
        <v>60</v>
      </c>
      <c r="C22" s="45">
        <v>5</v>
      </c>
      <c r="D22" s="44">
        <v>3</v>
      </c>
      <c r="E22" s="45">
        <v>2</v>
      </c>
      <c r="F22" s="54"/>
      <c r="G22" s="57"/>
      <c r="H22" s="54"/>
      <c r="I22" s="57"/>
      <c r="J22" s="54"/>
      <c r="K22" s="57"/>
    </row>
    <row r="23" spans="1:11" s="4" customFormat="1" x14ac:dyDescent="0.6">
      <c r="A23" s="42" t="s">
        <v>104</v>
      </c>
      <c r="B23" s="4" t="s">
        <v>61</v>
      </c>
      <c r="C23" s="45">
        <v>6</v>
      </c>
      <c r="D23" s="44">
        <v>6</v>
      </c>
      <c r="E23" s="45">
        <v>8</v>
      </c>
      <c r="F23" s="54"/>
      <c r="G23" s="57">
        <v>4</v>
      </c>
      <c r="H23" s="54"/>
      <c r="I23" s="57">
        <v>8</v>
      </c>
      <c r="J23" s="54"/>
      <c r="K23" s="57">
        <v>8</v>
      </c>
    </row>
    <row r="24" spans="1:11" s="4" customFormat="1" x14ac:dyDescent="0.6">
      <c r="A24" s="42" t="s">
        <v>105</v>
      </c>
      <c r="B24" s="4" t="s">
        <v>61</v>
      </c>
      <c r="C24" s="45">
        <v>9</v>
      </c>
      <c r="D24" s="44">
        <v>10</v>
      </c>
      <c r="E24" s="45">
        <v>22</v>
      </c>
      <c r="F24" s="54"/>
      <c r="G24" s="57">
        <v>2</v>
      </c>
      <c r="H24" s="54"/>
      <c r="I24" s="57">
        <v>11</v>
      </c>
      <c r="J24" s="54"/>
      <c r="K24" s="57">
        <v>13</v>
      </c>
    </row>
    <row r="25" spans="1:11" s="4" customFormat="1" x14ac:dyDescent="0.6">
      <c r="A25" s="42" t="s">
        <v>106</v>
      </c>
      <c r="B25" s="4" t="s">
        <v>61</v>
      </c>
      <c r="C25" s="45" t="s">
        <v>18</v>
      </c>
      <c r="D25" s="44" t="s">
        <v>18</v>
      </c>
      <c r="E25" s="45">
        <v>11</v>
      </c>
      <c r="F25" s="54"/>
      <c r="G25" s="57">
        <v>0</v>
      </c>
      <c r="H25" s="54"/>
      <c r="I25" s="57">
        <v>5</v>
      </c>
      <c r="J25" s="54"/>
      <c r="K25" s="57">
        <v>6</v>
      </c>
    </row>
    <row r="26" spans="1:11" s="4" customFormat="1" ht="26" x14ac:dyDescent="0.6">
      <c r="A26" s="42" t="s">
        <v>107</v>
      </c>
      <c r="B26" s="4" t="s">
        <v>61</v>
      </c>
      <c r="C26" s="45" t="s">
        <v>18</v>
      </c>
      <c r="D26" s="44" t="s">
        <v>18</v>
      </c>
      <c r="E26" s="45" t="s">
        <v>18</v>
      </c>
      <c r="F26" s="54"/>
      <c r="G26" s="57">
        <v>1</v>
      </c>
      <c r="H26" s="54"/>
      <c r="I26" s="57">
        <v>3</v>
      </c>
      <c r="J26" s="54"/>
      <c r="K26" s="57">
        <v>3</v>
      </c>
    </row>
    <row r="27" spans="1:11" s="4" customFormat="1" x14ac:dyDescent="0.6">
      <c r="A27" s="42" t="s">
        <v>108</v>
      </c>
      <c r="B27" s="4" t="s">
        <v>61</v>
      </c>
      <c r="C27" s="45" t="s">
        <v>18</v>
      </c>
      <c r="D27" s="44" t="s">
        <v>18</v>
      </c>
      <c r="E27" s="45">
        <v>15</v>
      </c>
      <c r="F27" s="54"/>
      <c r="G27" s="57">
        <v>0</v>
      </c>
      <c r="H27" s="54"/>
      <c r="I27" s="57">
        <v>3</v>
      </c>
      <c r="J27" s="54"/>
      <c r="K27" s="57">
        <v>4</v>
      </c>
    </row>
    <row r="28" spans="1:11" s="4" customFormat="1" x14ac:dyDescent="0.6">
      <c r="A28" s="42" t="s">
        <v>109</v>
      </c>
      <c r="B28" s="4" t="s">
        <v>63</v>
      </c>
      <c r="C28" s="45">
        <v>0</v>
      </c>
      <c r="D28" s="44">
        <v>1</v>
      </c>
      <c r="E28" s="45">
        <v>2</v>
      </c>
      <c r="F28" s="54"/>
      <c r="G28" s="57"/>
      <c r="H28" s="54"/>
      <c r="I28" s="57"/>
      <c r="J28" s="54"/>
      <c r="K28" s="57"/>
    </row>
    <row r="29" spans="1:11" s="4" customFormat="1" ht="26" x14ac:dyDescent="0.6">
      <c r="A29" s="42" t="s">
        <v>110</v>
      </c>
      <c r="B29" s="4" t="s">
        <v>63</v>
      </c>
      <c r="C29" s="45">
        <v>5</v>
      </c>
      <c r="D29" s="44">
        <v>4</v>
      </c>
      <c r="E29" s="45">
        <v>3</v>
      </c>
      <c r="F29" s="54"/>
      <c r="G29" s="57"/>
      <c r="H29" s="54">
        <v>1</v>
      </c>
      <c r="I29" s="57"/>
      <c r="J29" s="54">
        <v>1</v>
      </c>
      <c r="K29" s="57"/>
    </row>
    <row r="30" spans="1:11" s="4" customFormat="1" ht="26" x14ac:dyDescent="0.6">
      <c r="A30" s="42" t="s">
        <v>111</v>
      </c>
      <c r="B30" s="4" t="s">
        <v>63</v>
      </c>
      <c r="C30" s="45">
        <v>8</v>
      </c>
      <c r="D30" s="44">
        <v>2</v>
      </c>
      <c r="E30" s="45">
        <v>2</v>
      </c>
      <c r="F30" s="54"/>
      <c r="G30" s="57"/>
      <c r="H30" s="54"/>
      <c r="I30" s="57"/>
      <c r="J30" s="54">
        <v>1</v>
      </c>
      <c r="K30" s="57"/>
    </row>
    <row r="31" spans="1:11" s="4" customFormat="1" ht="26" x14ac:dyDescent="0.6">
      <c r="A31" s="42" t="s">
        <v>112</v>
      </c>
      <c r="B31" s="4" t="s">
        <v>64</v>
      </c>
      <c r="C31" s="45">
        <v>6</v>
      </c>
      <c r="D31" s="44">
        <v>5</v>
      </c>
      <c r="E31" s="45">
        <v>3</v>
      </c>
      <c r="F31" s="54">
        <v>2</v>
      </c>
      <c r="G31" s="57"/>
      <c r="H31" s="54">
        <v>2</v>
      </c>
      <c r="I31" s="57"/>
      <c r="J31" s="54">
        <v>2</v>
      </c>
      <c r="K31" s="57"/>
    </row>
    <row r="32" spans="1:11" s="4" customFormat="1" x14ac:dyDescent="0.6">
      <c r="A32" s="42" t="s">
        <v>113</v>
      </c>
      <c r="B32" s="4" t="s">
        <v>64</v>
      </c>
      <c r="C32" s="45">
        <v>4</v>
      </c>
      <c r="D32" s="44">
        <v>4</v>
      </c>
      <c r="E32" s="45">
        <v>4</v>
      </c>
      <c r="F32" s="54"/>
      <c r="G32" s="57"/>
      <c r="H32" s="54"/>
      <c r="I32" s="57"/>
      <c r="J32" s="54"/>
      <c r="K32" s="57"/>
    </row>
    <row r="33" spans="1:11" s="4" customFormat="1" x14ac:dyDescent="0.6">
      <c r="A33" s="42" t="s">
        <v>114</v>
      </c>
      <c r="B33" s="4" t="s">
        <v>64</v>
      </c>
      <c r="C33" s="45">
        <v>0</v>
      </c>
      <c r="D33" s="44">
        <v>0</v>
      </c>
      <c r="E33" s="45">
        <v>0</v>
      </c>
      <c r="F33" s="54"/>
      <c r="G33" s="57"/>
      <c r="H33" s="54"/>
      <c r="I33" s="57"/>
      <c r="J33" s="54"/>
      <c r="K33" s="57"/>
    </row>
    <row r="34" spans="1:11" s="4" customFormat="1" ht="26" x14ac:dyDescent="0.6">
      <c r="A34" s="42" t="s">
        <v>115</v>
      </c>
      <c r="B34" s="4" t="s">
        <v>64</v>
      </c>
      <c r="C34" s="45">
        <v>3</v>
      </c>
      <c r="D34" s="44">
        <v>0</v>
      </c>
      <c r="E34" s="45">
        <v>1</v>
      </c>
      <c r="F34" s="54"/>
      <c r="G34" s="57"/>
      <c r="H34" s="54"/>
      <c r="I34" s="57"/>
      <c r="J34" s="54"/>
      <c r="K34" s="57"/>
    </row>
    <row r="35" spans="1:11" s="4" customFormat="1" ht="26" x14ac:dyDescent="0.6">
      <c r="A35" s="42" t="s">
        <v>116</v>
      </c>
      <c r="B35" s="4" t="s">
        <v>65</v>
      </c>
      <c r="C35" s="45">
        <v>2</v>
      </c>
      <c r="D35" s="44">
        <v>2</v>
      </c>
      <c r="E35" s="45">
        <v>4</v>
      </c>
      <c r="F35" s="54">
        <v>1</v>
      </c>
      <c r="G35" s="57"/>
      <c r="H35" s="54">
        <v>1</v>
      </c>
      <c r="I35" s="57"/>
      <c r="J35" s="54">
        <v>1</v>
      </c>
      <c r="K35" s="57"/>
    </row>
    <row r="36" spans="1:11" s="4" customFormat="1" x14ac:dyDescent="0.6">
      <c r="A36" s="42" t="s">
        <v>117</v>
      </c>
      <c r="B36" s="4" t="s">
        <v>66</v>
      </c>
      <c r="C36" s="45">
        <v>1</v>
      </c>
      <c r="D36" s="44">
        <v>0</v>
      </c>
      <c r="E36" s="45">
        <v>5</v>
      </c>
      <c r="F36" s="54">
        <v>1</v>
      </c>
      <c r="G36" s="57"/>
      <c r="H36" s="54">
        <v>1</v>
      </c>
      <c r="I36" s="57"/>
      <c r="J36" s="54">
        <v>2</v>
      </c>
      <c r="K36" s="57"/>
    </row>
    <row r="37" spans="1:11" s="4" customFormat="1" x14ac:dyDescent="0.6">
      <c r="A37" s="42" t="s">
        <v>118</v>
      </c>
      <c r="B37" s="4" t="s">
        <v>67</v>
      </c>
      <c r="C37" s="45">
        <v>0</v>
      </c>
      <c r="D37" s="44">
        <v>1</v>
      </c>
      <c r="E37" s="45" t="s">
        <v>18</v>
      </c>
      <c r="F37" s="54"/>
      <c r="G37" s="57"/>
      <c r="H37" s="54"/>
      <c r="I37" s="57"/>
      <c r="J37" s="54"/>
      <c r="K37" s="57"/>
    </row>
    <row r="38" spans="1:11" s="4" customFormat="1" x14ac:dyDescent="0.6">
      <c r="A38" s="42" t="s">
        <v>119</v>
      </c>
      <c r="B38" s="4" t="s">
        <v>67</v>
      </c>
      <c r="C38" s="45">
        <v>0</v>
      </c>
      <c r="D38" s="44">
        <v>2</v>
      </c>
      <c r="E38" s="45">
        <v>1</v>
      </c>
      <c r="F38" s="54"/>
      <c r="G38" s="57"/>
      <c r="H38" s="54"/>
      <c r="I38" s="57"/>
      <c r="J38" s="54"/>
      <c r="K38" s="57"/>
    </row>
    <row r="39" spans="1:11" s="4" customFormat="1" x14ac:dyDescent="0.6">
      <c r="A39" s="42" t="s">
        <v>120</v>
      </c>
      <c r="B39" s="4" t="s">
        <v>67</v>
      </c>
      <c r="C39" s="45">
        <v>6</v>
      </c>
      <c r="D39" s="44">
        <v>0</v>
      </c>
      <c r="E39" s="45">
        <v>1</v>
      </c>
      <c r="F39" s="54"/>
      <c r="G39" s="57"/>
      <c r="H39" s="54"/>
      <c r="I39" s="57"/>
      <c r="J39" s="54"/>
      <c r="K39" s="57"/>
    </row>
    <row r="40" spans="1:11" s="4" customFormat="1" x14ac:dyDescent="0.6">
      <c r="A40" s="42" t="s">
        <v>121</v>
      </c>
      <c r="B40" s="4" t="s">
        <v>68</v>
      </c>
      <c r="C40" s="45">
        <v>2</v>
      </c>
      <c r="D40" s="44">
        <v>2</v>
      </c>
      <c r="E40" s="45">
        <v>2</v>
      </c>
      <c r="F40" s="54"/>
      <c r="G40" s="57"/>
      <c r="H40" s="54"/>
      <c r="I40" s="57"/>
      <c r="J40" s="54"/>
      <c r="K40" s="57"/>
    </row>
    <row r="41" spans="1:11" s="4" customFormat="1" x14ac:dyDescent="0.6">
      <c r="A41" s="42" t="s">
        <v>122</v>
      </c>
      <c r="B41" s="4" t="s">
        <v>68</v>
      </c>
      <c r="C41" s="45">
        <v>6</v>
      </c>
      <c r="D41" s="44">
        <v>7</v>
      </c>
      <c r="E41" s="45">
        <v>7</v>
      </c>
      <c r="F41" s="54"/>
      <c r="G41" s="57"/>
      <c r="H41" s="54"/>
      <c r="I41" s="57"/>
      <c r="J41" s="54"/>
      <c r="K41" s="57"/>
    </row>
    <row r="42" spans="1:11" s="4" customFormat="1" x14ac:dyDescent="0.6">
      <c r="A42" s="42" t="s">
        <v>123</v>
      </c>
      <c r="B42" s="4" t="s">
        <v>68</v>
      </c>
      <c r="C42" s="45">
        <v>4</v>
      </c>
      <c r="D42" s="44">
        <v>5</v>
      </c>
      <c r="E42" s="45">
        <v>3</v>
      </c>
      <c r="F42" s="54"/>
      <c r="G42" s="57"/>
      <c r="H42" s="54"/>
      <c r="I42" s="57"/>
      <c r="J42" s="54"/>
      <c r="K42" s="57">
        <v>1</v>
      </c>
    </row>
    <row r="43" spans="1:11" s="4" customFormat="1" x14ac:dyDescent="0.6">
      <c r="A43" s="42" t="s">
        <v>124</v>
      </c>
      <c r="B43" s="4" t="s">
        <v>69</v>
      </c>
      <c r="C43" s="45">
        <v>4</v>
      </c>
      <c r="D43" s="44">
        <v>2</v>
      </c>
      <c r="E43" s="45">
        <v>2</v>
      </c>
      <c r="F43" s="54"/>
      <c r="G43" s="57"/>
      <c r="H43" s="54"/>
      <c r="I43" s="57"/>
      <c r="J43" s="54"/>
      <c r="K43" s="57"/>
    </row>
    <row r="44" spans="1:11" s="4" customFormat="1" ht="26" x14ac:dyDescent="0.6">
      <c r="A44" s="42" t="s">
        <v>125</v>
      </c>
      <c r="B44" s="4" t="s">
        <v>69</v>
      </c>
      <c r="C44" s="45">
        <v>7</v>
      </c>
      <c r="D44" s="44">
        <v>8</v>
      </c>
      <c r="E44" s="45">
        <v>9</v>
      </c>
      <c r="F44" s="54"/>
      <c r="G44" s="57"/>
      <c r="H44" s="54">
        <v>1</v>
      </c>
      <c r="I44" s="57"/>
      <c r="J44" s="54">
        <v>1</v>
      </c>
      <c r="K44" s="57"/>
    </row>
    <row r="45" spans="1:11" s="4" customFormat="1" x14ac:dyDescent="0.6">
      <c r="A45" s="42" t="s">
        <v>126</v>
      </c>
      <c r="B45" s="4" t="s">
        <v>71</v>
      </c>
      <c r="C45" s="45">
        <v>0</v>
      </c>
      <c r="D45" s="44">
        <v>0</v>
      </c>
      <c r="E45" s="45">
        <v>4</v>
      </c>
      <c r="F45" s="54"/>
      <c r="G45" s="57"/>
      <c r="H45" s="54"/>
      <c r="I45" s="57"/>
      <c r="J45" s="54"/>
      <c r="K45" s="57"/>
    </row>
    <row r="46" spans="1:11" s="4" customFormat="1" x14ac:dyDescent="0.6">
      <c r="A46" s="42" t="s">
        <v>127</v>
      </c>
      <c r="B46" s="4" t="s">
        <v>70</v>
      </c>
      <c r="C46" s="45">
        <v>6</v>
      </c>
      <c r="D46" s="44">
        <v>7</v>
      </c>
      <c r="E46" s="45">
        <v>3</v>
      </c>
      <c r="F46" s="54"/>
      <c r="G46" s="57"/>
      <c r="H46" s="54"/>
      <c r="I46" s="57"/>
      <c r="J46" s="54"/>
      <c r="K46" s="57"/>
    </row>
    <row r="47" spans="1:11" s="4" customFormat="1" ht="39" x14ac:dyDescent="0.6">
      <c r="A47" s="42" t="s">
        <v>128</v>
      </c>
      <c r="B47" s="4" t="s">
        <v>72</v>
      </c>
      <c r="C47" s="45">
        <v>1</v>
      </c>
      <c r="D47" s="44">
        <v>7</v>
      </c>
      <c r="E47" s="45">
        <v>0</v>
      </c>
      <c r="F47" s="54"/>
      <c r="G47" s="57"/>
      <c r="H47" s="54"/>
      <c r="I47" s="57"/>
      <c r="J47" s="54"/>
      <c r="K47" s="57"/>
    </row>
    <row r="48" spans="1:11" s="4" customFormat="1" x14ac:dyDescent="0.6">
      <c r="A48" s="42" t="s">
        <v>129</v>
      </c>
      <c r="B48" s="4" t="s">
        <v>72</v>
      </c>
      <c r="C48" s="45">
        <v>13</v>
      </c>
      <c r="D48" s="44">
        <v>10</v>
      </c>
      <c r="E48" s="45">
        <v>9</v>
      </c>
      <c r="F48" s="54"/>
      <c r="G48" s="47"/>
      <c r="H48" s="54">
        <v>1</v>
      </c>
      <c r="I48" s="47"/>
      <c r="J48" s="54">
        <v>1</v>
      </c>
      <c r="K48" s="47"/>
    </row>
    <row r="49" spans="1:11" s="4" customFormat="1" ht="39" x14ac:dyDescent="0.6">
      <c r="A49" s="42" t="s">
        <v>130</v>
      </c>
      <c r="B49" s="4" t="s">
        <v>72</v>
      </c>
      <c r="C49" s="45">
        <v>5</v>
      </c>
      <c r="D49" s="44">
        <v>2</v>
      </c>
      <c r="E49" s="45">
        <v>2</v>
      </c>
      <c r="F49" s="54"/>
      <c r="G49" s="47"/>
      <c r="H49" s="54"/>
      <c r="I49" s="47"/>
      <c r="J49" s="54"/>
      <c r="K49" s="47"/>
    </row>
    <row r="50" spans="1:11" s="4" customFormat="1" ht="39" x14ac:dyDescent="0.6">
      <c r="A50" s="42" t="s">
        <v>131</v>
      </c>
      <c r="B50" s="4" t="s">
        <v>72</v>
      </c>
      <c r="C50" s="45">
        <v>1</v>
      </c>
      <c r="D50" s="44">
        <v>1</v>
      </c>
      <c r="E50" s="45">
        <v>0</v>
      </c>
      <c r="F50" s="54"/>
      <c r="G50" s="47"/>
      <c r="H50" s="54"/>
      <c r="I50" s="47"/>
      <c r="J50" s="54"/>
      <c r="K50" s="47"/>
    </row>
    <row r="51" spans="1:11" s="4" customFormat="1" ht="26" x14ac:dyDescent="0.6">
      <c r="A51" s="42" t="s">
        <v>132</v>
      </c>
      <c r="B51" s="4" t="s">
        <v>133</v>
      </c>
      <c r="C51" s="45">
        <v>2</v>
      </c>
      <c r="D51" s="44">
        <v>1</v>
      </c>
      <c r="E51" s="45">
        <v>2</v>
      </c>
      <c r="F51" s="54"/>
      <c r="G51" s="47"/>
      <c r="H51" s="54">
        <v>1</v>
      </c>
      <c r="I51" s="47"/>
      <c r="J51" s="54">
        <v>1</v>
      </c>
      <c r="K51" s="47"/>
    </row>
    <row r="52" spans="1:11" s="4" customFormat="1" x14ac:dyDescent="0.6">
      <c r="A52" s="42" t="s">
        <v>134</v>
      </c>
      <c r="B52" s="4" t="s">
        <v>74</v>
      </c>
      <c r="C52" s="45">
        <v>6</v>
      </c>
      <c r="D52" s="44">
        <v>6</v>
      </c>
      <c r="E52" s="45">
        <v>7</v>
      </c>
      <c r="F52" s="54">
        <v>1</v>
      </c>
      <c r="G52" s="47"/>
      <c r="H52" s="54">
        <v>1</v>
      </c>
      <c r="I52" s="47"/>
      <c r="J52" s="54">
        <v>1</v>
      </c>
      <c r="K52" s="47"/>
    </row>
    <row r="53" spans="1:11" s="4" customFormat="1" x14ac:dyDescent="0.6">
      <c r="A53" s="42" t="s">
        <v>135</v>
      </c>
      <c r="B53" s="4" t="s">
        <v>75</v>
      </c>
      <c r="C53" s="45">
        <v>10</v>
      </c>
      <c r="D53" s="44">
        <v>9</v>
      </c>
      <c r="E53" s="45">
        <v>12</v>
      </c>
      <c r="F53" s="54"/>
      <c r="G53" s="47"/>
      <c r="H53" s="54"/>
      <c r="I53" s="47"/>
      <c r="J53" s="54"/>
      <c r="K53" s="47"/>
    </row>
    <row r="54" spans="1:11" s="4" customFormat="1" ht="13.75" thickBot="1" x14ac:dyDescent="0.75">
      <c r="A54" s="42" t="s">
        <v>136</v>
      </c>
      <c r="B54" s="4" t="s">
        <v>75</v>
      </c>
      <c r="C54" s="48">
        <v>5</v>
      </c>
      <c r="D54" s="44">
        <v>6</v>
      </c>
      <c r="E54" s="48">
        <v>6</v>
      </c>
      <c r="F54" s="55">
        <v>1</v>
      </c>
      <c r="G54" s="47"/>
      <c r="H54" s="55">
        <v>2</v>
      </c>
      <c r="I54" s="47"/>
      <c r="J54" s="55">
        <v>2</v>
      </c>
      <c r="K54" s="47"/>
    </row>
    <row r="55" spans="1:11" ht="13.75" thickBot="1" x14ac:dyDescent="0.75">
      <c r="A55" s="13" t="s">
        <v>10</v>
      </c>
      <c r="B55" s="14"/>
      <c r="C55" s="49">
        <v>226</v>
      </c>
      <c r="D55" s="49">
        <v>199</v>
      </c>
      <c r="E55" s="50">
        <f t="shared" ref="E55:K55" si="0">SUM(E4:E54)</f>
        <v>230</v>
      </c>
      <c r="F55" s="51">
        <f t="shared" si="0"/>
        <v>14</v>
      </c>
      <c r="G55" s="52">
        <f t="shared" si="0"/>
        <v>7</v>
      </c>
      <c r="H55" s="51">
        <f t="shared" si="0"/>
        <v>20</v>
      </c>
      <c r="I55" s="52">
        <f t="shared" si="0"/>
        <v>30</v>
      </c>
      <c r="J55" s="51">
        <f t="shared" si="0"/>
        <v>25</v>
      </c>
      <c r="K55" s="52">
        <f t="shared" si="0"/>
        <v>36</v>
      </c>
    </row>
    <row r="56" spans="1:11" x14ac:dyDescent="0.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3">
    <mergeCell ref="F2:G2"/>
    <mergeCell ref="H2:I2"/>
    <mergeCell ref="J2:K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8745f04a-191d-4f3d-bf70-73794bbce43b" xsi:nil="true"/>
    <lcf76f155ced4ddcb4097134ff3c332f xmlns="8745f04a-191d-4f3d-bf70-73794bbce43b">
      <Terms xmlns="http://schemas.microsoft.com/office/infopath/2007/PartnerControls"/>
    </lcf76f155ced4ddcb4097134ff3c332f>
    <TaxCatchAll xmlns="1e7d7740-30a3-4fc4-bca3-b823ddc55b7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342A0C77E8B4EB5FB6CFA34505955" ma:contentTypeVersion="18" ma:contentTypeDescription="Create a new document." ma:contentTypeScope="" ma:versionID="78d68769739b9d10a44fbb350735402a">
  <xsd:schema xmlns:xsd="http://www.w3.org/2001/XMLSchema" xmlns:xs="http://www.w3.org/2001/XMLSchema" xmlns:p="http://schemas.microsoft.com/office/2006/metadata/properties" xmlns:ns2="8745f04a-191d-4f3d-bf70-73794bbce43b" xmlns:ns3="1e7d7740-30a3-4fc4-bca3-b823ddc55b72" targetNamespace="http://schemas.microsoft.com/office/2006/metadata/properties" ma:root="true" ma:fieldsID="42e0089fea1427e5109f96790163954e" ns2:_="" ns3:_="">
    <xsd:import namespace="8745f04a-191d-4f3d-bf70-73794bbce43b"/>
    <xsd:import namespace="1e7d7740-30a3-4fc4-bca3-b823ddc55b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5f04a-191d-4f3d-bf70-73794bbce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7e67792-3a68-4062-817b-986e523339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d7740-30a3-4fc4-bca3-b823ddc55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4672a4-e2f0-497c-819e-4915ab6df26f}" ma:internalName="TaxCatchAll" ma:showField="CatchAllData" ma:web="1e7d7740-30a3-4fc4-bca3-b823ddc55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1556F6-1334-41C3-B9FF-58647F9A94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09B8F2-E41B-416B-BFE5-D84AA136B995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8745f04a-191d-4f3d-bf70-73794bbce43b"/>
    <ds:schemaRef ds:uri="http://www.w3.org/XML/1998/namespace"/>
    <ds:schemaRef ds:uri="http://purl.org/dc/dcmitype/"/>
    <ds:schemaRef ds:uri="1e7d7740-30a3-4fc4-bca3-b823ddc55b72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AA0935-0559-4A22-A30F-40A59631BF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5f04a-191d-4f3d-bf70-73794bbce43b"/>
    <ds:schemaRef ds:uri="1e7d7740-30a3-4fc4-bca3-b823ddc55b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Honors Program Summary Stats</vt:lpstr>
      <vt:lpstr>UAMP Stats by Award</vt:lpstr>
      <vt:lpstr>Fellows Program Stats by Sect.</vt:lpstr>
      <vt:lpstr>Section Honors Stats by Award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Hoffman</dc:creator>
  <cp:keywords/>
  <dc:description/>
  <cp:lastModifiedBy>Olivia Byrd</cp:lastModifiedBy>
  <cp:revision/>
  <dcterms:created xsi:type="dcterms:W3CDTF">2022-03-24T16:50:51Z</dcterms:created>
  <dcterms:modified xsi:type="dcterms:W3CDTF">2023-03-10T13:52:44Z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0x010100025342A0C77E8B4EB5FB6CFA34505955</vt:lpwstr>
  </property>
  <property fmtid="{D5CDD505-2E9C-101B-9397-08002B2CF9AE}" pid="3" name="MediaServiceImageTags">
    <vt:lpwstr/>
  </property>
</Properties>
</file>