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uorg.sharepoint.com/sites/AEM/Shared Documents/Honors/Honors Program/Communications (Strategic Communications and Marketing)/2024/Submission (Stats) Tracking/"/>
    </mc:Choice>
  </mc:AlternateContent>
  <xr:revisionPtr revIDLastSave="0" documentId="8_{CF5AEC91-ADD0-416D-9FC1-7EB81F875559}" xr6:coauthVersionLast="47" xr6:coauthVersionMax="47" xr10:uidLastSave="{00000000-0000-0000-0000-000000000000}"/>
  <bookViews>
    <workbookView xWindow="-110" yWindow="-110" windowWidth="19420" windowHeight="10420" xr2:uid="{A44B63F1-08A1-4E91-9343-28D0FD81FB31}"/>
  </bookViews>
  <sheets>
    <sheet name="Honors Program Summary Stats" sheetId="1" r:id="rId1"/>
    <sheet name="UAMP Stats by Award" sheetId="9" r:id="rId2"/>
    <sheet name="UMAP Stats by Awd_Nom Type" sheetId="8" r:id="rId3"/>
    <sheet name="Fellows Program Stats by Sect." sheetId="2" r:id="rId4"/>
    <sheet name="Section Honors Stats by Award" sheetId="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6" i="1" l="1"/>
  <c r="AD6" i="1"/>
  <c r="AD73" i="3"/>
  <c r="AC73" i="3"/>
  <c r="AH33" i="9"/>
  <c r="AG33" i="9"/>
  <c r="AC6" i="1"/>
  <c r="AB6" i="1"/>
  <c r="AB73" i="3"/>
  <c r="AA73" i="3"/>
  <c r="AF33" i="9"/>
  <c r="AE33" i="9"/>
  <c r="Y73" i="3"/>
  <c r="Z73" i="3"/>
  <c r="Z6" i="1"/>
  <c r="AA6" i="1"/>
  <c r="X73" i="3"/>
  <c r="W73" i="3"/>
  <c r="AD33" i="9"/>
  <c r="AC33" i="9"/>
  <c r="AB33" i="9"/>
  <c r="AA33" i="9"/>
  <c r="G12" i="8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U73" i="3"/>
  <c r="V73" i="3"/>
  <c r="G7" i="8"/>
  <c r="G8" i="8"/>
  <c r="G9" i="8"/>
  <c r="G10" i="8"/>
  <c r="G11" i="8"/>
  <c r="G13" i="8"/>
  <c r="G14" i="8"/>
  <c r="X6" i="1"/>
  <c r="Y6" i="1"/>
  <c r="T73" i="3"/>
  <c r="S73" i="3"/>
  <c r="Q73" i="3"/>
  <c r="R73" i="3"/>
  <c r="V6" i="1"/>
  <c r="W6" i="1"/>
  <c r="O73" i="3"/>
  <c r="P73" i="3"/>
  <c r="G31" i="8"/>
  <c r="G3" i="8"/>
  <c r="G4" i="8"/>
  <c r="G5" i="8"/>
  <c r="G6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N73" i="3"/>
  <c r="M73" i="3"/>
  <c r="U6" i="1"/>
  <c r="T6" i="1"/>
  <c r="L73" i="3"/>
  <c r="K73" i="3"/>
  <c r="R6" i="1"/>
  <c r="S6" i="1"/>
  <c r="P6" i="1"/>
  <c r="Q6" i="1"/>
  <c r="O6" i="1"/>
  <c r="N6" i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3" i="2"/>
  <c r="F32" i="8"/>
  <c r="E32" i="8"/>
  <c r="D32" i="8"/>
  <c r="C32" i="8"/>
  <c r="I73" i="3"/>
  <c r="J73" i="3"/>
  <c r="E6" i="1"/>
  <c r="M6" i="1"/>
  <c r="L6" i="1"/>
  <c r="J6" i="1"/>
  <c r="K6" i="1"/>
  <c r="H6" i="1"/>
  <c r="I6" i="1"/>
  <c r="F6" i="1"/>
  <c r="G6" i="1"/>
  <c r="H73" i="3"/>
  <c r="G73" i="3"/>
  <c r="C6" i="1"/>
  <c r="D6" i="1"/>
  <c r="G32" i="8" l="1"/>
</calcChain>
</file>

<file path=xl/sharedStrings.xml><?xml version="1.0" encoding="utf-8"?>
<sst xmlns="http://schemas.openxmlformats.org/spreadsheetml/2006/main" count="699" uniqueCount="206">
  <si>
    <t xml:space="preserve">2024 Honors Nomination Submissions </t>
  </si>
  <si>
    <t>Honor</t>
  </si>
  <si>
    <t xml:space="preserve">2020 total submissions </t>
  </si>
  <si>
    <t xml:space="preserve">2021 total submissions </t>
  </si>
  <si>
    <t>2022 total submissions</t>
  </si>
  <si>
    <t>2023 total submissions</t>
  </si>
  <si>
    <t xml:space="preserve">Partial </t>
  </si>
  <si>
    <t>Complete</t>
  </si>
  <si>
    <t>Fellows Program</t>
  </si>
  <si>
    <t>Section Awards/Lectures</t>
  </si>
  <si>
    <t xml:space="preserve">Union Medals Awards and Prizes </t>
  </si>
  <si>
    <t>Total submissions</t>
  </si>
  <si>
    <r>
      <rPr>
        <b/>
        <sz val="10"/>
        <color theme="5"/>
        <rFont val="Libre Franklin"/>
      </rPr>
      <t xml:space="preserve">Orange = Medium Risk (&lt;3) </t>
    </r>
    <r>
      <rPr>
        <sz val="10"/>
        <color rgb="FFC65911"/>
        <rFont val="Libre Franklin"/>
      </rPr>
      <t xml:space="preserve">   </t>
    </r>
    <r>
      <rPr>
        <b/>
        <sz val="10"/>
        <color rgb="FFFF0000"/>
        <rFont val="Libre Franklin"/>
      </rPr>
      <t>Red = High Risk (zero)</t>
    </r>
    <r>
      <rPr>
        <sz val="10"/>
        <color rgb="FFC65911"/>
        <rFont val="Libre Franklin"/>
      </rPr>
      <t xml:space="preserve"> </t>
    </r>
    <r>
      <rPr>
        <b/>
        <sz val="10"/>
        <rFont val="Libre Franklin"/>
      </rPr>
      <t>Based on complete submissions</t>
    </r>
  </si>
  <si>
    <t xml:space="preserve"> </t>
  </si>
  <si>
    <t>2/28/2024 (11:30 p.m.)</t>
  </si>
  <si>
    <t>2/29/24 (10:00 p.m.)</t>
  </si>
  <si>
    <t>3/1/2024 (2:30 p.m.)</t>
  </si>
  <si>
    <t>3/4/2024 (7:00 a.m.)</t>
  </si>
  <si>
    <t>3/4/2024 (4:00 p.m.)</t>
  </si>
  <si>
    <t>Type</t>
  </si>
  <si>
    <t>Net Gain/Loss (Complete Nom)</t>
  </si>
  <si>
    <t xml:space="preserve">Africa Award - Earth &amp; OS </t>
  </si>
  <si>
    <t>Union Award</t>
  </si>
  <si>
    <t>(+6)</t>
  </si>
  <si>
    <t>Africa Award - Space Science</t>
  </si>
  <si>
    <t>(+1)</t>
  </si>
  <si>
    <t>Ambassador Award</t>
  </si>
  <si>
    <t>(+15)</t>
  </si>
  <si>
    <t>Athlestan Spilhaus Award</t>
  </si>
  <si>
    <t>(+3)</t>
  </si>
  <si>
    <t>Award for Advancing Excellence STEM</t>
  </si>
  <si>
    <t>n/a</t>
  </si>
  <si>
    <t>Charles S. Falkenberg Award</t>
  </si>
  <si>
    <t>(+2)</t>
  </si>
  <si>
    <t>Edward A. Flinn Award</t>
  </si>
  <si>
    <t>(+5)</t>
  </si>
  <si>
    <t>Excellence in Earth and Space Science Education Award</t>
  </si>
  <si>
    <t>International Award</t>
  </si>
  <si>
    <t>Lifetime Achievement Award in Diversity and Inclusion</t>
  </si>
  <si>
    <t>Science for Solutions Award</t>
  </si>
  <si>
    <t xml:space="preserve">Waldo E. Smith Award (even years only) </t>
  </si>
  <si>
    <t>William Kaula Award (even years only)</t>
  </si>
  <si>
    <t>(-0)</t>
  </si>
  <si>
    <t>Charles A. Whitten Medal                           (even years only)</t>
  </si>
  <si>
    <t>Union Medal</t>
  </si>
  <si>
    <t>(-1)</t>
  </si>
  <si>
    <t>Devendra Lal Medal</t>
  </si>
  <si>
    <t>Eunice Foote Medal</t>
  </si>
  <si>
    <t>(+4)</t>
  </si>
  <si>
    <t>Harry H. Hess Medal</t>
  </si>
  <si>
    <t>(-2)</t>
  </si>
  <si>
    <t>Inge Lehmann Medal</t>
  </si>
  <si>
    <t>James B. Macelwane Medal</t>
  </si>
  <si>
    <t>(+29)</t>
  </si>
  <si>
    <t>Joanne Simpson Medal</t>
  </si>
  <si>
    <t>John Adam Fleming Medal</t>
  </si>
  <si>
    <t>Maurice Ewing Medal</t>
  </si>
  <si>
    <t>Robert E. Horton Medal</t>
  </si>
  <si>
    <t>Roger Revelle Medal</t>
  </si>
  <si>
    <t>Walter H. Bucher Medal</t>
  </si>
  <si>
    <t>William Bowie Medal</t>
  </si>
  <si>
    <t>Asahiko Taira Prize</t>
  </si>
  <si>
    <t>Union Prize</t>
  </si>
  <si>
    <t xml:space="preserve">Open Science Recognition Prize </t>
  </si>
  <si>
    <t>Pavel S. Molchanov Climate Communications Prize</t>
  </si>
  <si>
    <t xml:space="preserve">Honor Type </t>
  </si>
  <si>
    <t xml:space="preserve">Peer-Nominations Incomplete </t>
  </si>
  <si>
    <t>Self-Nominations Incomplete</t>
  </si>
  <si>
    <t xml:space="preserve">Peer-Nominations Complete </t>
  </si>
  <si>
    <t xml:space="preserve">Self- Nominations Complete </t>
  </si>
  <si>
    <t xml:space="preserve">Total </t>
  </si>
  <si>
    <t xml:space="preserve">Africa Award  for Research Excellence in Earth/Ocean Sciences </t>
  </si>
  <si>
    <t>Africa Award  for Research Excellence in Space Science</t>
  </si>
  <si>
    <t>Athelstan Spilhaus Award</t>
  </si>
  <si>
    <t>Award for Advancing Inclusive Excellence in STEM</t>
  </si>
  <si>
    <t xml:space="preserve">Charles S. Falkenberg Award  </t>
  </si>
  <si>
    <t xml:space="preserve">Edward A. Flinn III Award </t>
  </si>
  <si>
    <t xml:space="preserve">Excellence in Earth and Space Science Education Award </t>
  </si>
  <si>
    <t xml:space="preserve">International Award </t>
  </si>
  <si>
    <t>Lifetime Achievement Award for Diversity and Inclusion</t>
  </si>
  <si>
    <t>Waldo E. Smith Award</t>
  </si>
  <si>
    <t>William Kaula Award</t>
  </si>
  <si>
    <t>Charles A. Whitten Medal</t>
  </si>
  <si>
    <t xml:space="preserve">Union Medal </t>
  </si>
  <si>
    <t>Devendra Lal Memorial Medal</t>
  </si>
  <si>
    <t>Eunice Newton Foote Medal for Earth-Life Science</t>
  </si>
  <si>
    <t xml:space="preserve">Inge Lehmann Medal </t>
  </si>
  <si>
    <t xml:space="preserve">Roger Revelle Medal </t>
  </si>
  <si>
    <t>Asahiko Taira International Scientific Ocean Drilling Research Prize</t>
  </si>
  <si>
    <t>Open Science Recognition Prize</t>
  </si>
  <si>
    <t xml:space="preserve">Submission Total </t>
  </si>
  <si>
    <t xml:space="preserve">Green = Complete Submission </t>
  </si>
  <si>
    <t xml:space="preserve">Orange = Incomplete Submission </t>
  </si>
  <si>
    <t xml:space="preserve">Section </t>
  </si>
  <si>
    <t xml:space="preserve">Primary Incomplete </t>
  </si>
  <si>
    <t xml:space="preserve">Secondary Incomplete </t>
  </si>
  <si>
    <t xml:space="preserve">Primary Complete </t>
  </si>
  <si>
    <t>Secondary Complete</t>
  </si>
  <si>
    <t>Atmospheric and Space Electricity</t>
  </si>
  <si>
    <t>Atmospheric Sciences</t>
  </si>
  <si>
    <t>Biogeosciences</t>
  </si>
  <si>
    <t>Cryosphere Sciences</t>
  </si>
  <si>
    <t>Earth and Planetary Surface Processes</t>
  </si>
  <si>
    <t>Education</t>
  </si>
  <si>
    <t>Geodesy</t>
  </si>
  <si>
    <t>GeoHealth</t>
  </si>
  <si>
    <t>Geomagnetism, Paleomagnetism and Electromagnetism</t>
  </si>
  <si>
    <t>Global Environmental Change</t>
  </si>
  <si>
    <t>Hydrology</t>
  </si>
  <si>
    <t>Informatics</t>
  </si>
  <si>
    <t>Mineral and Rock Physics</t>
  </si>
  <si>
    <t>Natural Hazards</t>
  </si>
  <si>
    <t>Near-Surface Geophysics</t>
  </si>
  <si>
    <t>Nonlinear Geophysics</t>
  </si>
  <si>
    <t>Ocean Sciences</t>
  </si>
  <si>
    <t>Paleoceanography and Paleoclimatology</t>
  </si>
  <si>
    <t>Planetary Sciences</t>
  </si>
  <si>
    <t>Seismology</t>
  </si>
  <si>
    <t>Science and Society</t>
  </si>
  <si>
    <t>Space Physics and Aeronomy</t>
  </si>
  <si>
    <t>Study of the Earth’s Deep Interior</t>
  </si>
  <si>
    <t>Tectonophysics</t>
  </si>
  <si>
    <t>Volcanology, Geochemistry, and Petrology</t>
  </si>
  <si>
    <r>
      <t xml:space="preserve">Orange = Medium Risk (&lt;3)    </t>
    </r>
    <r>
      <rPr>
        <b/>
        <sz val="11"/>
        <color rgb="FFC00000"/>
        <rFont val="Calibri Light"/>
        <family val="2"/>
        <scheme val="major"/>
      </rPr>
      <t>Red = High Risk (zero)</t>
    </r>
  </si>
  <si>
    <t>3/1/2024 (3:00 PM EST)</t>
  </si>
  <si>
    <t>Award or Lecture</t>
  </si>
  <si>
    <t xml:space="preserve">2022 total submissions </t>
  </si>
  <si>
    <t xml:space="preserve">2023 total submissions </t>
  </si>
  <si>
    <t>Atmospheric Space and Electricity Early Career Award (even years only)</t>
  </si>
  <si>
    <t>Atmospheric Space and Electricity</t>
  </si>
  <si>
    <t>&lt;5</t>
  </si>
  <si>
    <t>Benjamin Franklin Lecture</t>
  </si>
  <si>
    <t>Ascent Award</t>
  </si>
  <si>
    <t>James R. Holton Award</t>
  </si>
  <si>
    <t>Yoram J. Kaufman Outstanding Research and Unselfish Cooperation Award</t>
  </si>
  <si>
    <t>Future Horizons In Climate Science-Turco Lectureship</t>
  </si>
  <si>
    <t>Jacob Bjerknes Lecture</t>
  </si>
  <si>
    <t>Jule Gregory Charney Lecture</t>
  </si>
  <si>
    <t>Thomas Hilker Early Career Award for Excellence in Biogeosciences</t>
  </si>
  <si>
    <t>Sulzman Award for Scientific Excellence through Education and Mentoring</t>
  </si>
  <si>
    <t>Cryosphere Early Career Award</t>
  </si>
  <si>
    <t>Cryosphere</t>
  </si>
  <si>
    <t>John F. Nye Lecture</t>
  </si>
  <si>
    <t>Dorothy Lalonde Stout Education Lecture</t>
  </si>
  <si>
    <t>G.K. Gilbert Award in Surface Processes</t>
  </si>
  <si>
    <t>Luna B. Leopold Early Career Award</t>
  </si>
  <si>
    <t>Marguerite T. Williams Award</t>
  </si>
  <si>
    <t>John Wahr Early Career Award</t>
  </si>
  <si>
    <t>Ivan I. Mueller Award for Distinguished Service and Leadership</t>
  </si>
  <si>
    <t>Paul G. Silver Award for Outstanding Scientific Service</t>
  </si>
  <si>
    <t xml:space="preserve">Geodesy, Seismology, Tectonophysics </t>
  </si>
  <si>
    <t>GeoHealth Section Award</t>
  </si>
  <si>
    <t xml:space="preserve">GeoHealth </t>
  </si>
  <si>
    <t>GeoHealth Early Career Award</t>
  </si>
  <si>
    <t>N/a</t>
  </si>
  <si>
    <t>Gilbert Award</t>
  </si>
  <si>
    <t>Takesi Nagata Early Career Award</t>
  </si>
  <si>
    <t>Bert Bolin Award and Lecture</t>
  </si>
  <si>
    <t>Global Environmental Change Early Career Award</t>
  </si>
  <si>
    <t>Piers J. Sellers Global Environmental Change Mid-Career Award</t>
  </si>
  <si>
    <t xml:space="preserve">Tyndall lecture </t>
  </si>
  <si>
    <t>Schneider lecture</t>
  </si>
  <si>
    <t>Hydrologic Sciences Award</t>
  </si>
  <si>
    <t>Hydrologic Sciences Early Career Award</t>
  </si>
  <si>
    <t>Langbein Lecture</t>
  </si>
  <si>
    <t>Polubarinova-Kochina Hydrologic Sciences Mid-Career Award</t>
  </si>
  <si>
    <t xml:space="preserve">Witherspoon Lecture </t>
  </si>
  <si>
    <t>Greg Leptoukh Lecture</t>
  </si>
  <si>
    <t>John C. Jamieson Student Paper Award</t>
  </si>
  <si>
    <t>Mineral and Rock Physics Early Career Award</t>
  </si>
  <si>
    <t>Mineral and Rock Physics Graduate Research Award</t>
  </si>
  <si>
    <t>Gilbert F. White Distinguished Award and Lecture</t>
  </si>
  <si>
    <t>Natural Hazards Early Career Award</t>
  </si>
  <si>
    <t>Natural Hazards Mitigation Award</t>
  </si>
  <si>
    <t>Natural Hazards Section Award for Graduate Research</t>
  </si>
  <si>
    <t>Near-Surface Geophysics Early Career Achievement Award</t>
  </si>
  <si>
    <t>Donald L. Turcotte Award</t>
  </si>
  <si>
    <t>Ed Lorenz Lecture</t>
  </si>
  <si>
    <t>Ocean Sciences Award (odd years only)</t>
  </si>
  <si>
    <t>N/A</t>
  </si>
  <si>
    <t>Ocean Sciences Early Career Award</t>
  </si>
  <si>
    <t>Ocean Sciences Voyager Award</t>
  </si>
  <si>
    <t>Harald Sverdrup Lecture</t>
  </si>
  <si>
    <t>Rachel Carson Lecture</t>
  </si>
  <si>
    <t>William S. And Carelyn Y. Reeburgh Lecture</t>
  </si>
  <si>
    <t>Ocean Sciences (Even Years)</t>
  </si>
  <si>
    <t>Harry Elderfield Student Paper Award</t>
  </si>
  <si>
    <t>Nanne Weber Early Career Award</t>
  </si>
  <si>
    <t>Willi Dansgaard Award</t>
  </si>
  <si>
    <t>Cesare Emiliani Lecture</t>
  </si>
  <si>
    <t>Eugene Shoemaker Lecture</t>
  </si>
  <si>
    <t>Fred Whipple Award and Lecture</t>
  </si>
  <si>
    <t>Ronald Greeley Early Career Award in Planetary Sciences</t>
  </si>
  <si>
    <t>Science and Society Team Award</t>
  </si>
  <si>
    <t>Keiiti Aki Early Career Award</t>
  </si>
  <si>
    <t>Beno Gutenberg Lecture</t>
  </si>
  <si>
    <t>Basu United States Early Career Award for Research and Excellence in Sun-Earth Systems Science</t>
  </si>
  <si>
    <t>Fred L. Scarf Award</t>
  </si>
  <si>
    <t>Space Physics and Aeronomy Richard Carrington Education and Public Outreach (SPARC) Award</t>
  </si>
  <si>
    <t>Sunanda and Satimay Basu International Early Career Award in Sun-Earth Systems Science</t>
  </si>
  <si>
    <t>Study of the Earth’s Deep Interior Section Award for Graduate Research</t>
  </si>
  <si>
    <t>Study of the Earth's Deep Interior</t>
  </si>
  <si>
    <t> Jason Morgan Early Career Award</t>
  </si>
  <si>
    <t>Hisashi Kuno Award</t>
  </si>
  <si>
    <t>VGP Section Award For Service To The Community And Public Engagement</t>
  </si>
  <si>
    <t>Norman L. Bowen Award and Lecture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</si>
</sst>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sz val="10"/>
      <color rgb="FFC65911"/>
      <name val="Libre Franklin"/>
    </font>
    <font>
      <sz val="10"/>
      <color rgb="FF000000"/>
      <name val="Libre Franklin"/>
    </font>
    <font>
      <u/>
      <sz val="10"/>
      <color rgb="FF000000"/>
      <name val="Libre Franklin"/>
    </font>
    <font>
      <sz val="10"/>
      <name val="Libre Franklin"/>
    </font>
    <font>
      <b/>
      <sz val="10"/>
      <color rgb="FFFF0000"/>
      <name val="Libre Franklin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5"/>
      <name val="Libre Franklin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 Light"/>
      <family val="2"/>
      <scheme val="major"/>
    </font>
    <font>
      <b/>
      <sz val="11"/>
      <color rgb="FFC6591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FFC000"/>
      <name val="Calibri Light"/>
      <family val="2"/>
      <scheme val="major"/>
    </font>
    <font>
      <sz val="11"/>
      <color theme="1"/>
      <name val="Calibri Light"/>
      <family val="2"/>
      <scheme val="major"/>
    </font>
    <font>
      <u/>
      <sz val="11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0"/>
      <color rgb="FF000000"/>
      <name val="Libre Franklin"/>
    </font>
    <font>
      <sz val="10"/>
      <color theme="1"/>
      <name val="Libre Franklin"/>
    </font>
    <font>
      <b/>
      <sz val="10"/>
      <color theme="1"/>
      <name val="Libre Franklin"/>
    </font>
    <font>
      <b/>
      <sz val="10"/>
      <color rgb="FFC00000"/>
      <name val="Libre Franklin"/>
    </font>
    <font>
      <b/>
      <sz val="10"/>
      <name val="Libre Franklin"/>
    </font>
    <font>
      <sz val="10"/>
      <color theme="5"/>
      <name val="Libre Franklin"/>
    </font>
    <font>
      <sz val="11"/>
      <color theme="5"/>
      <name val="Calibri"/>
      <family val="2"/>
      <scheme val="minor"/>
    </font>
    <font>
      <sz val="11"/>
      <color rgb="FFFFC000"/>
      <name val="Calibri Light"/>
      <scheme val="major"/>
    </font>
    <font>
      <sz val="11"/>
      <color rgb="FF000000"/>
      <name val="Calibri Light"/>
      <scheme val="major"/>
    </font>
    <font>
      <u/>
      <sz val="11"/>
      <color rgb="FF000000"/>
      <name val="Calibri Light"/>
      <scheme val="major"/>
    </font>
    <font>
      <b/>
      <sz val="11"/>
      <color rgb="FF000000"/>
      <name val="Calibri Light"/>
      <scheme val="major"/>
    </font>
    <font>
      <sz val="11"/>
      <name val="Calibri Light"/>
      <scheme val="major"/>
    </font>
    <font>
      <b/>
      <sz val="11"/>
      <name val="Calibri Light"/>
      <scheme val="major"/>
    </font>
    <font>
      <sz val="11"/>
      <name val="Libre Franklin"/>
    </font>
    <font>
      <sz val="11"/>
      <color theme="1"/>
      <name val="Libre Franklin"/>
    </font>
    <font>
      <sz val="10"/>
      <color rgb="FFFF0000"/>
      <name val="Libre Franklin"/>
    </font>
    <font>
      <b/>
      <sz val="10"/>
      <color rgb="FF00B050"/>
      <name val="Libre Franklin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5" borderId="0" applyNumberFormat="0" applyBorder="0" applyAlignment="0" applyProtection="0"/>
  </cellStyleXfs>
  <cellXfs count="188">
    <xf numFmtId="0" fontId="0" fillId="0" borderId="0" xfId="0"/>
    <xf numFmtId="0" fontId="2" fillId="0" borderId="0" xfId="0" applyFont="1"/>
    <xf numFmtId="0" fontId="4" fillId="0" borderId="7" xfId="0" applyFont="1" applyBorder="1"/>
    <xf numFmtId="0" fontId="2" fillId="0" borderId="0" xfId="0" applyFont="1" applyAlignment="1">
      <alignment wrapText="1"/>
    </xf>
    <xf numFmtId="0" fontId="2" fillId="0" borderId="8" xfId="0" applyFont="1" applyBorder="1"/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2" fillId="0" borderId="3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8" xfId="0" applyFont="1" applyBorder="1"/>
    <xf numFmtId="0" fontId="4" fillId="0" borderId="6" xfId="0" applyFont="1" applyBorder="1" applyAlignment="1">
      <alignment horizontal="right"/>
    </xf>
    <xf numFmtId="0" fontId="7" fillId="0" borderId="8" xfId="0" applyFont="1" applyBorder="1"/>
    <xf numFmtId="0" fontId="6" fillId="0" borderId="8" xfId="0" applyFont="1" applyBorder="1"/>
    <xf numFmtId="0" fontId="4" fillId="0" borderId="3" xfId="0" applyFont="1" applyBorder="1" applyAlignment="1">
      <alignment horizontal="right"/>
    </xf>
    <xf numFmtId="0" fontId="5" fillId="0" borderId="8" xfId="0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8" xfId="0" applyFont="1" applyBorder="1" applyAlignment="1">
      <alignment horizontal="right"/>
    </xf>
    <xf numFmtId="0" fontId="4" fillId="0" borderId="13" xfId="0" applyFont="1" applyBorder="1"/>
    <xf numFmtId="0" fontId="5" fillId="0" borderId="17" xfId="0" applyFont="1" applyBorder="1"/>
    <xf numFmtId="0" fontId="2" fillId="0" borderId="0" xfId="0" applyFont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8" xfId="0" applyFont="1" applyBorder="1"/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5" fillId="0" borderId="21" xfId="0" applyFont="1" applyBorder="1"/>
    <xf numFmtId="0" fontId="5" fillId="0" borderId="21" xfId="0" applyFont="1" applyBorder="1" applyAlignment="1">
      <alignment horizontal="right"/>
    </xf>
    <xf numFmtId="0" fontId="4" fillId="0" borderId="26" xfId="0" applyFont="1" applyBorder="1"/>
    <xf numFmtId="0" fontId="4" fillId="0" borderId="27" xfId="0" applyFont="1" applyBorder="1"/>
    <xf numFmtId="0" fontId="4" fillId="0" borderId="10" xfId="0" applyFont="1" applyBorder="1"/>
    <xf numFmtId="0" fontId="8" fillId="0" borderId="0" xfId="0" applyFont="1"/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3" xfId="0" applyFont="1" applyBorder="1"/>
    <xf numFmtId="0" fontId="10" fillId="0" borderId="29" xfId="0" applyFont="1" applyBorder="1"/>
    <xf numFmtId="0" fontId="4" fillId="4" borderId="6" xfId="0" applyFont="1" applyFill="1" applyBorder="1"/>
    <xf numFmtId="0" fontId="4" fillId="4" borderId="8" xfId="0" applyFont="1" applyFill="1" applyBorder="1"/>
    <xf numFmtId="0" fontId="12" fillId="0" borderId="0" xfId="1" applyFont="1" applyFill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2" fillId="0" borderId="6" xfId="0" applyFont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0" fillId="0" borderId="3" xfId="0" applyFont="1" applyBorder="1"/>
    <xf numFmtId="0" fontId="20" fillId="0" borderId="4" xfId="0" applyFont="1" applyBorder="1"/>
    <xf numFmtId="0" fontId="20" fillId="0" borderId="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6" fillId="0" borderId="3" xfId="0" applyFont="1" applyBorder="1"/>
    <xf numFmtId="0" fontId="0" fillId="0" borderId="29" xfId="0" applyBorder="1"/>
    <xf numFmtId="0" fontId="0" fillId="0" borderId="28" xfId="0" applyBorder="1"/>
    <xf numFmtId="0" fontId="19" fillId="0" borderId="32" xfId="0" applyFont="1" applyBorder="1"/>
    <xf numFmtId="0" fontId="12" fillId="0" borderId="32" xfId="0" applyFont="1" applyBorder="1"/>
    <xf numFmtId="0" fontId="12" fillId="0" borderId="32" xfId="0" applyFont="1" applyBorder="1" applyAlignment="1">
      <alignment horizontal="center" vertical="center"/>
    </xf>
    <xf numFmtId="0" fontId="6" fillId="6" borderId="8" xfId="0" applyFont="1" applyFill="1" applyBorder="1"/>
    <xf numFmtId="0" fontId="19" fillId="0" borderId="32" xfId="0" applyFont="1" applyBorder="1" applyAlignment="1">
      <alignment horizontal="center" wrapText="1"/>
    </xf>
    <xf numFmtId="0" fontId="12" fillId="0" borderId="32" xfId="0" applyFont="1" applyBorder="1" applyAlignment="1">
      <alignment vertical="center"/>
    </xf>
    <xf numFmtId="0" fontId="12" fillId="0" borderId="32" xfId="1" applyFont="1" applyFill="1" applyBorder="1"/>
    <xf numFmtId="0" fontId="12" fillId="0" borderId="32" xfId="1" applyFont="1" applyFill="1" applyBorder="1" applyAlignment="1">
      <alignment horizontal="center" vertical="center"/>
    </xf>
    <xf numFmtId="0" fontId="12" fillId="0" borderId="33" xfId="0" applyFont="1" applyBorder="1" applyAlignment="1">
      <alignment wrapText="1"/>
    </xf>
    <xf numFmtId="0" fontId="12" fillId="0" borderId="33" xfId="1" applyFont="1" applyFill="1" applyBorder="1" applyAlignment="1">
      <alignment wrapText="1"/>
    </xf>
    <xf numFmtId="0" fontId="12" fillId="0" borderId="34" xfId="0" applyFont="1" applyBorder="1" applyAlignment="1">
      <alignment wrapText="1"/>
    </xf>
    <xf numFmtId="0" fontId="12" fillId="0" borderId="35" xfId="0" applyFont="1" applyBorder="1"/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6" xfId="1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5" fillId="0" borderId="38" xfId="0" applyFont="1" applyBorder="1"/>
    <xf numFmtId="0" fontId="15" fillId="0" borderId="39" xfId="0" applyFont="1" applyBorder="1"/>
    <xf numFmtId="0" fontId="15" fillId="0" borderId="40" xfId="0" applyFont="1" applyBorder="1"/>
    <xf numFmtId="0" fontId="12" fillId="0" borderId="41" xfId="0" applyFont="1" applyBorder="1" applyAlignment="1">
      <alignment wrapText="1"/>
    </xf>
    <xf numFmtId="0" fontId="12" fillId="0" borderId="42" xfId="0" applyFont="1" applyBorder="1"/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9" fillId="0" borderId="36" xfId="0" applyFont="1" applyBorder="1"/>
    <xf numFmtId="0" fontId="2" fillId="7" borderId="3" xfId="0" applyFont="1" applyFill="1" applyBorder="1"/>
    <xf numFmtId="0" fontId="2" fillId="7" borderId="8" xfId="0" applyFont="1" applyFill="1" applyBorder="1"/>
    <xf numFmtId="0" fontId="1" fillId="0" borderId="0" xfId="0" applyFont="1" applyAlignment="1">
      <alignment wrapText="1"/>
    </xf>
    <xf numFmtId="0" fontId="23" fillId="7" borderId="0" xfId="0" applyFont="1" applyFill="1"/>
    <xf numFmtId="0" fontId="6" fillId="7" borderId="8" xfId="0" applyFont="1" applyFill="1" applyBorder="1"/>
    <xf numFmtId="0" fontId="4" fillId="0" borderId="2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28" xfId="0" applyFont="1" applyBorder="1"/>
    <xf numFmtId="0" fontId="27" fillId="0" borderId="18" xfId="0" applyFont="1" applyBorder="1"/>
    <xf numFmtId="0" fontId="27" fillId="0" borderId="7" xfId="0" applyFont="1" applyBorder="1"/>
    <xf numFmtId="0" fontId="28" fillId="0" borderId="0" xfId="0" applyFont="1"/>
    <xf numFmtId="0" fontId="27" fillId="0" borderId="10" xfId="0" applyFont="1" applyBorder="1"/>
    <xf numFmtId="0" fontId="2" fillId="6" borderId="8" xfId="0" applyFont="1" applyFill="1" applyBorder="1"/>
    <xf numFmtId="0" fontId="29" fillId="0" borderId="0" xfId="0" applyFont="1"/>
    <xf numFmtId="0" fontId="30" fillId="0" borderId="0" xfId="0" applyFont="1"/>
    <xf numFmtId="0" fontId="32" fillId="0" borderId="32" xfId="0" applyFont="1" applyBorder="1"/>
    <xf numFmtId="0" fontId="33" fillId="0" borderId="42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2" xfId="0" applyFont="1" applyBorder="1"/>
    <xf numFmtId="0" fontId="33" fillId="0" borderId="32" xfId="1" applyFont="1" applyFill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23" fillId="0" borderId="0" xfId="0" applyFont="1"/>
    <xf numFmtId="0" fontId="22" fillId="0" borderId="8" xfId="0" applyFont="1" applyBorder="1"/>
    <xf numFmtId="0" fontId="22" fillId="0" borderId="8" xfId="0" applyFont="1" applyBorder="1" applyAlignment="1">
      <alignment wrapText="1"/>
    </xf>
    <xf numFmtId="0" fontId="22" fillId="0" borderId="3" xfId="0" applyFont="1" applyBorder="1" applyAlignment="1">
      <alignment wrapText="1"/>
    </xf>
    <xf numFmtId="0" fontId="24" fillId="0" borderId="29" xfId="0" applyFont="1" applyBorder="1"/>
    <xf numFmtId="0" fontId="2" fillId="0" borderId="8" xfId="0" applyFont="1" applyBorder="1" applyAlignment="1">
      <alignment wrapText="1"/>
    </xf>
    <xf numFmtId="0" fontId="23" fillId="0" borderId="29" xfId="0" applyFont="1" applyBorder="1"/>
    <xf numFmtId="0" fontId="23" fillId="0" borderId="28" xfId="0" applyFont="1" applyBorder="1"/>
    <xf numFmtId="0" fontId="23" fillId="0" borderId="30" xfId="0" applyFont="1" applyBorder="1"/>
    <xf numFmtId="0" fontId="23" fillId="0" borderId="31" xfId="0" applyFont="1" applyBorder="1"/>
    <xf numFmtId="0" fontId="25" fillId="0" borderId="8" xfId="0" applyFont="1" applyBorder="1"/>
    <xf numFmtId="0" fontId="25" fillId="0" borderId="3" xfId="0" applyFont="1" applyBorder="1"/>
    <xf numFmtId="0" fontId="25" fillId="0" borderId="28" xfId="0" applyFont="1" applyBorder="1"/>
    <xf numFmtId="0" fontId="4" fillId="0" borderId="9" xfId="0" applyFont="1" applyBorder="1"/>
    <xf numFmtId="0" fontId="4" fillId="0" borderId="12" xfId="0" applyFont="1" applyBorder="1"/>
    <xf numFmtId="0" fontId="4" fillId="0" borderId="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5" fillId="0" borderId="21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25" xfId="0" applyFont="1" applyBorder="1"/>
    <xf numFmtId="0" fontId="4" fillId="0" borderId="3" xfId="0" applyFont="1" applyBorder="1"/>
    <xf numFmtId="0" fontId="4" fillId="0" borderId="8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/>
    <xf numFmtId="0" fontId="4" fillId="0" borderId="19" xfId="0" applyFont="1" applyBorder="1"/>
    <xf numFmtId="0" fontId="4" fillId="0" borderId="13" xfId="0" applyFont="1" applyBorder="1" applyAlignment="1">
      <alignment horizontal="left"/>
    </xf>
    <xf numFmtId="0" fontId="4" fillId="0" borderId="44" xfId="0" applyFont="1" applyBorder="1"/>
    <xf numFmtId="0" fontId="4" fillId="0" borderId="45" xfId="0" applyFont="1" applyBorder="1"/>
    <xf numFmtId="0" fontId="4" fillId="0" borderId="6" xfId="0" applyFont="1" applyBorder="1" applyAlignment="1">
      <alignment horizontal="left" wrapText="1"/>
    </xf>
    <xf numFmtId="0" fontId="3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2" xfId="0" applyFont="1" applyBorder="1"/>
    <xf numFmtId="0" fontId="4" fillId="0" borderId="48" xfId="0" applyFont="1" applyBorder="1"/>
    <xf numFmtId="0" fontId="27" fillId="0" borderId="0" xfId="0" applyFont="1" applyAlignment="1">
      <alignment horizontal="left" wrapText="1"/>
    </xf>
    <xf numFmtId="0" fontId="27" fillId="0" borderId="0" xfId="0" applyFont="1"/>
    <xf numFmtId="0" fontId="27" fillId="0" borderId="10" xfId="0" applyFont="1" applyBorder="1" applyAlignment="1">
      <alignment wrapText="1"/>
    </xf>
    <xf numFmtId="0" fontId="27" fillId="0" borderId="47" xfId="0" applyFont="1" applyBorder="1"/>
    <xf numFmtId="0" fontId="36" fillId="0" borderId="0" xfId="0" applyFont="1"/>
    <xf numFmtId="0" fontId="35" fillId="0" borderId="0" xfId="0" applyFont="1"/>
    <xf numFmtId="0" fontId="4" fillId="0" borderId="32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37" fillId="0" borderId="8" xfId="0" applyFont="1" applyBorder="1"/>
    <xf numFmtId="0" fontId="37" fillId="0" borderId="8" xfId="0" applyFont="1" applyBorder="1" applyAlignment="1">
      <alignment wrapText="1"/>
    </xf>
    <xf numFmtId="0" fontId="37" fillId="7" borderId="3" xfId="0" applyFont="1" applyFill="1" applyBorder="1"/>
    <xf numFmtId="0" fontId="37" fillId="0" borderId="29" xfId="0" applyFont="1" applyBorder="1"/>
    <xf numFmtId="0" fontId="37" fillId="0" borderId="0" xfId="0" applyFont="1"/>
    <xf numFmtId="0" fontId="37" fillId="6" borderId="8" xfId="0" applyFont="1" applyFill="1" applyBorder="1"/>
    <xf numFmtId="0" fontId="37" fillId="0" borderId="30" xfId="0" applyFont="1" applyBorder="1"/>
    <xf numFmtId="0" fontId="4" fillId="0" borderId="46" xfId="0" applyFont="1" applyBorder="1" applyAlignment="1">
      <alignment horizontal="left"/>
    </xf>
    <xf numFmtId="0" fontId="22" fillId="0" borderId="25" xfId="0" applyFont="1" applyBorder="1"/>
    <xf numFmtId="0" fontId="38" fillId="0" borderId="0" xfId="0" applyFont="1"/>
    <xf numFmtId="0" fontId="9" fillId="0" borderId="0" xfId="0" applyFont="1"/>
    <xf numFmtId="0" fontId="5" fillId="0" borderId="0" xfId="0" applyFont="1"/>
    <xf numFmtId="0" fontId="26" fillId="0" borderId="0" xfId="0" applyFont="1" applyAlignment="1">
      <alignment wrapText="1"/>
    </xf>
    <xf numFmtId="14" fontId="3" fillId="0" borderId="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15" fontId="22" fillId="0" borderId="14" xfId="0" applyNumberFormat="1" applyFont="1" applyBorder="1" applyAlignment="1">
      <alignment horizontal="center"/>
    </xf>
    <xf numFmtId="15" fontId="22" fillId="0" borderId="15" xfId="0" applyNumberFormat="1" applyFont="1" applyBorder="1" applyAlignment="1">
      <alignment horizontal="center"/>
    </xf>
    <xf numFmtId="15" fontId="22" fillId="0" borderId="16" xfId="0" applyNumberFormat="1" applyFont="1" applyBorder="1" applyAlignment="1">
      <alignment horizontal="center"/>
    </xf>
    <xf numFmtId="15" fontId="7" fillId="0" borderId="49" xfId="0" applyNumberFormat="1" applyFont="1" applyBorder="1" applyAlignment="1">
      <alignment horizontal="center"/>
    </xf>
    <xf numFmtId="15" fontId="7" fillId="0" borderId="50" xfId="0" applyNumberFormat="1" applyFont="1" applyBorder="1" applyAlignment="1">
      <alignment horizontal="center"/>
    </xf>
    <xf numFmtId="15" fontId="7" fillId="0" borderId="51" xfId="0" applyNumberFormat="1" applyFont="1" applyBorder="1" applyAlignment="1">
      <alignment horizontal="center"/>
    </xf>
    <xf numFmtId="14" fontId="31" fillId="0" borderId="1" xfId="0" applyNumberFormat="1" applyFont="1" applyBorder="1" applyAlignment="1">
      <alignment horizontal="center"/>
    </xf>
    <xf numFmtId="14" fontId="31" fillId="0" borderId="12" xfId="0" applyNumberFormat="1" applyFont="1" applyBorder="1" applyAlignment="1">
      <alignment horizontal="center"/>
    </xf>
    <xf numFmtId="14" fontId="18" fillId="0" borderId="2" xfId="0" applyNumberFormat="1" applyFont="1" applyBorder="1" applyAlignment="1">
      <alignment horizontal="center"/>
    </xf>
    <xf numFmtId="14" fontId="18" fillId="0" borderId="12" xfId="0" applyNumberFormat="1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3DC5-0884-447C-8A69-9E68683CC274}">
  <dimension ref="A1:AE20"/>
  <sheetViews>
    <sheetView tabSelected="1" workbookViewId="0">
      <pane xSplit="5" ySplit="1" topLeftCell="AA2" activePane="bottomRight" state="frozen"/>
      <selection pane="bottomRight" activeCell="AF7" sqref="AF7"/>
      <selection pane="bottomLeft" activeCell="A2" sqref="A2"/>
      <selection pane="topRight" activeCell="E1" sqref="E1"/>
    </sheetView>
  </sheetViews>
  <sheetFormatPr defaultColWidth="9.140625" defaultRowHeight="15" customHeight="1"/>
  <cols>
    <col min="1" max="1" width="26.5703125" customWidth="1"/>
    <col min="2" max="2" width="11.7109375" customWidth="1"/>
    <col min="3" max="4" width="12.7109375" customWidth="1"/>
    <col min="5" max="5" width="23.42578125" customWidth="1"/>
    <col min="6" max="8" width="0" hidden="1" customWidth="1"/>
    <col min="9" max="9" width="10.7109375" hidden="1" customWidth="1"/>
    <col min="10" max="10" width="7.85546875" hidden="1" customWidth="1"/>
    <col min="11" max="12" width="10" hidden="1" customWidth="1"/>
    <col min="13" max="13" width="9.140625" hidden="1" customWidth="1"/>
    <col min="26" max="27" width="9.140625" bestFit="1" customWidth="1"/>
  </cols>
  <sheetData>
    <row r="1" spans="1:31" ht="15.75">
      <c r="A1" s="172" t="s">
        <v>0</v>
      </c>
      <c r="B1" s="173"/>
      <c r="C1" s="173"/>
      <c r="D1" s="173"/>
      <c r="E1" s="174"/>
      <c r="F1" s="170">
        <v>45030</v>
      </c>
      <c r="G1" s="171"/>
      <c r="H1" s="170">
        <v>45035</v>
      </c>
      <c r="I1" s="171"/>
      <c r="J1" s="170">
        <v>45042</v>
      </c>
      <c r="K1" s="171"/>
      <c r="L1" s="170">
        <v>45047</v>
      </c>
      <c r="M1" s="171"/>
      <c r="N1" s="170">
        <v>45315</v>
      </c>
      <c r="O1" s="171"/>
      <c r="P1" s="170">
        <v>45321</v>
      </c>
      <c r="Q1" s="171"/>
      <c r="R1" s="170">
        <v>45328</v>
      </c>
      <c r="S1" s="171"/>
      <c r="T1" s="170">
        <v>45335</v>
      </c>
      <c r="U1" s="171"/>
      <c r="V1" s="170">
        <v>45342</v>
      </c>
      <c r="W1" s="171"/>
      <c r="X1" s="170">
        <v>45349</v>
      </c>
      <c r="Y1" s="171"/>
      <c r="Z1" s="170">
        <v>45352</v>
      </c>
      <c r="AA1" s="171"/>
      <c r="AB1" s="170">
        <v>45355</v>
      </c>
      <c r="AC1" s="171"/>
      <c r="AD1" s="170">
        <v>45357</v>
      </c>
      <c r="AE1" s="171"/>
    </row>
    <row r="2" spans="1:31" ht="63.75" customHeight="1">
      <c r="A2" s="4" t="s">
        <v>1</v>
      </c>
      <c r="B2" s="34" t="s">
        <v>2</v>
      </c>
      <c r="C2" s="35" t="s">
        <v>3</v>
      </c>
      <c r="D2" s="35" t="s">
        <v>4</v>
      </c>
      <c r="E2" s="35" t="s">
        <v>5</v>
      </c>
      <c r="F2" s="4" t="s">
        <v>6</v>
      </c>
      <c r="G2" s="4" t="s">
        <v>7</v>
      </c>
      <c r="H2" s="4" t="s">
        <v>6</v>
      </c>
      <c r="I2" s="4" t="s">
        <v>7</v>
      </c>
      <c r="J2" s="4" t="s">
        <v>6</v>
      </c>
      <c r="K2" s="4" t="s">
        <v>7</v>
      </c>
      <c r="L2" s="4" t="s">
        <v>6</v>
      </c>
      <c r="M2" s="4" t="s">
        <v>7</v>
      </c>
      <c r="N2" s="4" t="s">
        <v>6</v>
      </c>
      <c r="O2" s="4" t="s">
        <v>7</v>
      </c>
      <c r="P2" s="4" t="s">
        <v>6</v>
      </c>
      <c r="Q2" s="4" t="s">
        <v>7</v>
      </c>
      <c r="R2" s="4" t="s">
        <v>6</v>
      </c>
      <c r="S2" s="4" t="s">
        <v>7</v>
      </c>
      <c r="T2" s="4" t="s">
        <v>6</v>
      </c>
      <c r="U2" s="4" t="s">
        <v>7</v>
      </c>
      <c r="V2" s="4" t="s">
        <v>6</v>
      </c>
      <c r="W2" s="4" t="s">
        <v>7</v>
      </c>
      <c r="X2" s="4" t="s">
        <v>6</v>
      </c>
      <c r="Y2" s="4" t="s">
        <v>7</v>
      </c>
      <c r="Z2" s="4" t="s">
        <v>6</v>
      </c>
      <c r="AA2" s="4" t="s">
        <v>7</v>
      </c>
      <c r="AB2" s="4" t="s">
        <v>6</v>
      </c>
      <c r="AC2" s="4" t="s">
        <v>7</v>
      </c>
      <c r="AD2" s="4" t="s">
        <v>6</v>
      </c>
      <c r="AE2" s="4" t="s">
        <v>7</v>
      </c>
    </row>
    <row r="3" spans="1:31" ht="15.75">
      <c r="A3" s="11" t="s">
        <v>8</v>
      </c>
      <c r="B3" s="11">
        <v>294</v>
      </c>
      <c r="C3" s="15">
        <v>283</v>
      </c>
      <c r="D3" s="15">
        <v>240</v>
      </c>
      <c r="E3" s="15">
        <v>214</v>
      </c>
      <c r="F3" s="11">
        <v>57</v>
      </c>
      <c r="G3" s="2">
        <v>214</v>
      </c>
      <c r="H3" s="11">
        <v>56</v>
      </c>
      <c r="I3" s="2">
        <v>213</v>
      </c>
      <c r="J3" s="11">
        <v>56</v>
      </c>
      <c r="K3" s="2">
        <v>213</v>
      </c>
      <c r="L3" s="11">
        <v>56</v>
      </c>
      <c r="M3" s="2">
        <v>213</v>
      </c>
      <c r="N3" s="11">
        <v>15</v>
      </c>
      <c r="O3" s="2">
        <v>0</v>
      </c>
      <c r="P3" s="11">
        <v>19</v>
      </c>
      <c r="Q3" s="2">
        <v>0</v>
      </c>
      <c r="R3" s="11">
        <v>22</v>
      </c>
      <c r="S3" s="2">
        <v>1</v>
      </c>
      <c r="T3" s="11">
        <v>36</v>
      </c>
      <c r="U3" s="2">
        <v>1</v>
      </c>
      <c r="V3" s="11">
        <v>42</v>
      </c>
      <c r="W3" s="2">
        <v>2</v>
      </c>
      <c r="X3" s="11">
        <v>54</v>
      </c>
      <c r="Y3" s="2">
        <v>3</v>
      </c>
      <c r="Z3" s="11">
        <v>54</v>
      </c>
      <c r="AA3" s="2">
        <v>4</v>
      </c>
      <c r="AB3" s="11">
        <v>61</v>
      </c>
      <c r="AC3" s="2">
        <v>5</v>
      </c>
      <c r="AD3" s="11">
        <v>62</v>
      </c>
      <c r="AE3" s="2">
        <v>6</v>
      </c>
    </row>
    <row r="4" spans="1:31" ht="15.75">
      <c r="A4" s="11" t="s">
        <v>9</v>
      </c>
      <c r="B4" s="11">
        <v>222</v>
      </c>
      <c r="C4" s="15">
        <v>199</v>
      </c>
      <c r="D4" s="12">
        <v>230</v>
      </c>
      <c r="E4" s="12">
        <v>204</v>
      </c>
      <c r="F4" s="17">
        <v>45</v>
      </c>
      <c r="G4" s="11">
        <v>196</v>
      </c>
      <c r="H4" s="38">
        <v>34</v>
      </c>
      <c r="I4" s="39">
        <v>202</v>
      </c>
      <c r="J4" s="38">
        <v>29</v>
      </c>
      <c r="K4" s="39">
        <v>204</v>
      </c>
      <c r="L4" s="38">
        <v>29</v>
      </c>
      <c r="M4" s="39">
        <v>204</v>
      </c>
      <c r="N4" s="38">
        <v>6</v>
      </c>
      <c r="O4" s="39">
        <v>0</v>
      </c>
      <c r="P4" s="38">
        <v>12</v>
      </c>
      <c r="Q4" s="39">
        <v>1</v>
      </c>
      <c r="R4" s="38">
        <v>26</v>
      </c>
      <c r="S4" s="39">
        <v>2</v>
      </c>
      <c r="T4" s="38">
        <v>44</v>
      </c>
      <c r="U4" s="39">
        <v>3</v>
      </c>
      <c r="V4" s="38">
        <v>52</v>
      </c>
      <c r="W4" s="39">
        <v>11</v>
      </c>
      <c r="X4" s="38">
        <v>75</v>
      </c>
      <c r="Y4" s="39">
        <v>29</v>
      </c>
      <c r="Z4" s="38">
        <v>71</v>
      </c>
      <c r="AA4" s="39">
        <v>53</v>
      </c>
      <c r="AB4" s="38">
        <v>98</v>
      </c>
      <c r="AC4" s="39">
        <v>61</v>
      </c>
      <c r="AD4" s="38">
        <v>98</v>
      </c>
      <c r="AE4" s="39">
        <v>63</v>
      </c>
    </row>
    <row r="5" spans="1:31" ht="15.75">
      <c r="A5" s="11" t="s">
        <v>10</v>
      </c>
      <c r="B5" s="18">
        <v>217</v>
      </c>
      <c r="C5" s="19">
        <v>223</v>
      </c>
      <c r="D5" s="87">
        <v>162</v>
      </c>
      <c r="E5" s="86">
        <v>166</v>
      </c>
      <c r="F5" s="11">
        <v>37</v>
      </c>
      <c r="G5" s="20">
        <v>160</v>
      </c>
      <c r="H5" s="11">
        <v>36</v>
      </c>
      <c r="I5" s="20">
        <v>160</v>
      </c>
      <c r="J5" s="11">
        <v>38</v>
      </c>
      <c r="K5" s="20">
        <v>161</v>
      </c>
      <c r="L5" s="11">
        <v>3</v>
      </c>
      <c r="M5" s="20">
        <v>166</v>
      </c>
      <c r="N5" s="11">
        <v>7</v>
      </c>
      <c r="O5" s="20">
        <v>4</v>
      </c>
      <c r="P5" s="11">
        <v>10</v>
      </c>
      <c r="Q5" s="20">
        <v>17</v>
      </c>
      <c r="R5" s="11">
        <v>24</v>
      </c>
      <c r="S5" s="20">
        <v>24</v>
      </c>
      <c r="T5" s="11">
        <v>31</v>
      </c>
      <c r="U5" s="20">
        <v>40</v>
      </c>
      <c r="V5" s="11">
        <v>37</v>
      </c>
      <c r="W5" s="20">
        <v>56</v>
      </c>
      <c r="X5" s="11">
        <v>69</v>
      </c>
      <c r="Y5" s="20">
        <v>116</v>
      </c>
      <c r="Z5" s="11">
        <v>67</v>
      </c>
      <c r="AA5" s="20">
        <v>223</v>
      </c>
      <c r="AB5" s="11">
        <v>55</v>
      </c>
      <c r="AC5" s="20">
        <v>276</v>
      </c>
      <c r="AD5" s="11">
        <v>55</v>
      </c>
      <c r="AE5" s="20">
        <v>276</v>
      </c>
    </row>
    <row r="6" spans="1:31" ht="48" customHeight="1">
      <c r="A6" s="9" t="s">
        <v>11</v>
      </c>
      <c r="B6" s="16">
        <v>733</v>
      </c>
      <c r="C6" s="9">
        <f t="shared" ref="C6" si="0">SUM(C3:C5)</f>
        <v>705</v>
      </c>
      <c r="D6" s="88">
        <f>SUM(D3:D5)</f>
        <v>632</v>
      </c>
      <c r="E6" s="21">
        <f>SUM(E3:E5)</f>
        <v>584</v>
      </c>
      <c r="F6" s="11">
        <f t="shared" ref="F6:M6" si="1">SUM(F3:F5)</f>
        <v>139</v>
      </c>
      <c r="G6" s="11">
        <f t="shared" si="1"/>
        <v>570</v>
      </c>
      <c r="H6" s="11">
        <f t="shared" si="1"/>
        <v>126</v>
      </c>
      <c r="I6" s="11">
        <f t="shared" si="1"/>
        <v>575</v>
      </c>
      <c r="J6" s="11">
        <f t="shared" si="1"/>
        <v>123</v>
      </c>
      <c r="K6" s="11">
        <f t="shared" si="1"/>
        <v>578</v>
      </c>
      <c r="L6" s="11">
        <f t="shared" si="1"/>
        <v>88</v>
      </c>
      <c r="M6" s="11">
        <f t="shared" si="1"/>
        <v>583</v>
      </c>
      <c r="N6" s="16">
        <f t="shared" ref="N6:S6" si="2">SUM(N3:N5)</f>
        <v>28</v>
      </c>
      <c r="O6" s="16">
        <f t="shared" si="2"/>
        <v>4</v>
      </c>
      <c r="P6" s="16">
        <f t="shared" si="2"/>
        <v>41</v>
      </c>
      <c r="Q6" s="16">
        <f t="shared" si="2"/>
        <v>18</v>
      </c>
      <c r="R6" s="16">
        <f t="shared" si="2"/>
        <v>72</v>
      </c>
      <c r="S6" s="16">
        <f t="shared" si="2"/>
        <v>27</v>
      </c>
      <c r="T6" s="16">
        <f t="shared" ref="T6:U6" si="3">SUM(T3:T5)</f>
        <v>111</v>
      </c>
      <c r="U6" s="16">
        <f t="shared" si="3"/>
        <v>44</v>
      </c>
      <c r="V6" s="16">
        <f t="shared" ref="V6:AA6" si="4">SUM(V3:V5)</f>
        <v>131</v>
      </c>
      <c r="W6" s="16">
        <f t="shared" si="4"/>
        <v>69</v>
      </c>
      <c r="X6" s="16">
        <f t="shared" si="4"/>
        <v>198</v>
      </c>
      <c r="Y6" s="16">
        <f t="shared" si="4"/>
        <v>148</v>
      </c>
      <c r="Z6" s="16">
        <f t="shared" si="4"/>
        <v>192</v>
      </c>
      <c r="AA6" s="16">
        <f t="shared" si="4"/>
        <v>280</v>
      </c>
      <c r="AB6" s="16">
        <f t="shared" ref="AB6:AC6" si="5">SUM(AB3:AB5)</f>
        <v>214</v>
      </c>
      <c r="AC6" s="16">
        <f t="shared" si="5"/>
        <v>342</v>
      </c>
      <c r="AD6" s="16">
        <f t="shared" ref="AD6:AE6" si="6">SUM(AD3:AD5)</f>
        <v>215</v>
      </c>
      <c r="AE6" s="16">
        <f t="shared" si="6"/>
        <v>345</v>
      </c>
    </row>
    <row r="7" spans="1:31" ht="15.75">
      <c r="A7" s="3"/>
      <c r="B7" s="1"/>
      <c r="C7" s="1"/>
      <c r="D7" s="1"/>
      <c r="E7" s="1"/>
    </row>
    <row r="13" spans="1:31" ht="15.75" customHeight="1"/>
    <row r="14" spans="1:31" ht="15.75" customHeight="1"/>
    <row r="15" spans="1:31" ht="14.45"/>
    <row r="16" spans="1:31" ht="14.45"/>
    <row r="17" ht="14.45"/>
    <row r="18" ht="14.45"/>
    <row r="19" ht="14.45"/>
    <row r="20" ht="14.45"/>
  </sheetData>
  <mergeCells count="14">
    <mergeCell ref="AD1:AE1"/>
    <mergeCell ref="AB1:AC1"/>
    <mergeCell ref="Z1:AA1"/>
    <mergeCell ref="A1:E1"/>
    <mergeCell ref="N1:O1"/>
    <mergeCell ref="L1:M1"/>
    <mergeCell ref="J1:K1"/>
    <mergeCell ref="H1:I1"/>
    <mergeCell ref="F1:G1"/>
    <mergeCell ref="X1:Y1"/>
    <mergeCell ref="V1:W1"/>
    <mergeCell ref="T1:U1"/>
    <mergeCell ref="R1:S1"/>
    <mergeCell ref="P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84272-7089-40D3-A6A5-4CF0885507E9}">
  <dimension ref="A1:AI41"/>
  <sheetViews>
    <sheetView topLeftCell="A17" zoomScale="116" zoomScaleNormal="116" workbookViewId="0">
      <pane xSplit="6" topLeftCell="AK12" activePane="topRight" state="frozen"/>
      <selection pane="topRight" activeCell="AK19" sqref="AK19"/>
    </sheetView>
  </sheetViews>
  <sheetFormatPr defaultRowHeight="18"/>
  <cols>
    <col min="1" max="1" width="43.85546875" bestFit="1" customWidth="1"/>
    <col min="2" max="2" width="12" bestFit="1" customWidth="1"/>
    <col min="3" max="4" width="11.5703125" style="24" bestFit="1" customWidth="1"/>
    <col min="5" max="5" width="11.5703125" style="131" bestFit="1" customWidth="1"/>
    <col min="6" max="6" width="11.5703125" style="24" bestFit="1" customWidth="1"/>
    <col min="7" max="7" width="7" hidden="1" customWidth="1"/>
    <col min="8" max="8" width="9.42578125" hidden="1" customWidth="1"/>
    <col min="9" max="9" width="7" hidden="1" customWidth="1"/>
    <col min="10" max="10" width="9.42578125" hidden="1" customWidth="1"/>
    <col min="11" max="11" width="7" hidden="1" customWidth="1"/>
    <col min="12" max="12" width="9.42578125" hidden="1" customWidth="1"/>
    <col min="13" max="13" width="7" hidden="1" customWidth="1"/>
    <col min="14" max="14" width="9.42578125" hidden="1" customWidth="1"/>
    <col min="15" max="15" width="7" hidden="1" customWidth="1"/>
    <col min="16" max="16" width="9.42578125" hidden="1" customWidth="1"/>
    <col min="17" max="17" width="7" hidden="1" customWidth="1"/>
    <col min="18" max="18" width="9.42578125" hidden="1" customWidth="1"/>
    <col min="19" max="19" width="7" hidden="1" customWidth="1"/>
    <col min="20" max="20" width="9.42578125" hidden="1" customWidth="1"/>
    <col min="21" max="21" width="7" hidden="1" customWidth="1"/>
    <col min="22" max="22" width="9.42578125" hidden="1" customWidth="1"/>
    <col min="23" max="23" width="7" hidden="1" customWidth="1"/>
    <col min="24" max="24" width="9.42578125" hidden="1" customWidth="1"/>
    <col min="25" max="25" width="7" hidden="1" customWidth="1"/>
    <col min="26" max="26" width="9.42578125" hidden="1" customWidth="1"/>
    <col min="27" max="27" width="7" hidden="1" customWidth="1"/>
    <col min="28" max="28" width="9.42578125" hidden="1" customWidth="1"/>
    <col min="29" max="29" width="7" hidden="1" customWidth="1"/>
    <col min="30" max="30" width="9.42578125" hidden="1" customWidth="1"/>
    <col min="31" max="31" width="7" hidden="1" customWidth="1"/>
    <col min="32" max="32" width="9.42578125" hidden="1" customWidth="1"/>
    <col min="33" max="33" width="8.5703125" customWidth="1"/>
    <col min="34" max="34" width="9.42578125" bestFit="1" customWidth="1"/>
    <col min="35" max="35" width="15.28515625" style="153" bestFit="1" customWidth="1"/>
  </cols>
  <sheetData>
    <row r="1" spans="1:35" ht="51" customHeight="1" thickBot="1">
      <c r="A1" s="83" t="s">
        <v>12</v>
      </c>
      <c r="B1" s="1"/>
      <c r="C1" s="22" t="s">
        <v>13</v>
      </c>
      <c r="D1" s="22"/>
      <c r="E1" s="127"/>
      <c r="F1" s="2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5" ht="18.600000000000001" thickBot="1">
      <c r="A2" s="165"/>
      <c r="B2" s="27"/>
      <c r="C2" s="26"/>
      <c r="D2" s="26"/>
      <c r="E2" s="128"/>
      <c r="F2" s="26"/>
      <c r="G2" s="175">
        <v>45315</v>
      </c>
      <c r="H2" s="176"/>
      <c r="I2" s="175">
        <v>45321</v>
      </c>
      <c r="J2" s="176"/>
      <c r="K2" s="175">
        <v>45328</v>
      </c>
      <c r="L2" s="176"/>
      <c r="M2" s="175">
        <v>45331</v>
      </c>
      <c r="N2" s="176"/>
      <c r="O2" s="175">
        <v>45335</v>
      </c>
      <c r="P2" s="176"/>
      <c r="Q2" s="175">
        <v>44972</v>
      </c>
      <c r="R2" s="176"/>
      <c r="S2" s="175">
        <v>45342</v>
      </c>
      <c r="T2" s="176"/>
      <c r="U2" s="175">
        <v>45348</v>
      </c>
      <c r="V2" s="176"/>
      <c r="W2" s="175">
        <v>45349</v>
      </c>
      <c r="X2" s="176"/>
      <c r="Y2" s="175" t="s">
        <v>14</v>
      </c>
      <c r="Z2" s="176"/>
      <c r="AA2" s="175" t="s">
        <v>15</v>
      </c>
      <c r="AB2" s="176"/>
      <c r="AC2" s="175" t="s">
        <v>16</v>
      </c>
      <c r="AD2" s="176"/>
      <c r="AE2" s="175" t="s">
        <v>17</v>
      </c>
      <c r="AF2" s="176"/>
      <c r="AG2" s="175" t="s">
        <v>18</v>
      </c>
      <c r="AH2" s="176"/>
    </row>
    <row r="3" spans="1:35" s="33" customFormat="1" ht="32.450000000000003" thickBot="1">
      <c r="A3" s="135" t="s">
        <v>1</v>
      </c>
      <c r="B3" s="11" t="s">
        <v>19</v>
      </c>
      <c r="C3" s="136" t="s">
        <v>2</v>
      </c>
      <c r="D3" s="136" t="s">
        <v>3</v>
      </c>
      <c r="E3" s="137" t="s">
        <v>4</v>
      </c>
      <c r="F3" s="137" t="s">
        <v>5</v>
      </c>
      <c r="G3" s="138" t="s">
        <v>6</v>
      </c>
      <c r="H3" s="134" t="s">
        <v>7</v>
      </c>
      <c r="I3" s="138" t="s">
        <v>6</v>
      </c>
      <c r="J3" s="134" t="s">
        <v>7</v>
      </c>
      <c r="K3" s="147" t="s">
        <v>6</v>
      </c>
      <c r="L3" s="134" t="s">
        <v>7</v>
      </c>
      <c r="M3" s="138" t="s">
        <v>6</v>
      </c>
      <c r="N3" s="139" t="s">
        <v>7</v>
      </c>
      <c r="O3" s="147" t="s">
        <v>6</v>
      </c>
      <c r="P3" s="134" t="s">
        <v>7</v>
      </c>
      <c r="Q3" s="147" t="s">
        <v>6</v>
      </c>
      <c r="R3" s="134" t="s">
        <v>7</v>
      </c>
      <c r="S3" s="147" t="s">
        <v>6</v>
      </c>
      <c r="T3" s="134" t="s">
        <v>7</v>
      </c>
      <c r="U3" s="147" t="s">
        <v>6</v>
      </c>
      <c r="V3" s="134" t="s">
        <v>7</v>
      </c>
      <c r="W3" s="147" t="s">
        <v>6</v>
      </c>
      <c r="X3" s="134" t="s">
        <v>7</v>
      </c>
      <c r="Y3" s="147" t="s">
        <v>6</v>
      </c>
      <c r="Z3" s="139" t="s">
        <v>7</v>
      </c>
      <c r="AA3" s="147" t="s">
        <v>6</v>
      </c>
      <c r="AB3" s="139" t="s">
        <v>7</v>
      </c>
      <c r="AC3" s="147" t="s">
        <v>6</v>
      </c>
      <c r="AD3" s="139" t="s">
        <v>7</v>
      </c>
      <c r="AE3" s="147" t="s">
        <v>6</v>
      </c>
      <c r="AF3" s="139" t="s">
        <v>7</v>
      </c>
      <c r="AG3" s="147" t="s">
        <v>6</v>
      </c>
      <c r="AH3" s="139" t="s">
        <v>7</v>
      </c>
      <c r="AI3" s="169" t="s">
        <v>20</v>
      </c>
    </row>
    <row r="4" spans="1:35" s="33" customFormat="1" ht="15.95">
      <c r="A4" s="116" t="s">
        <v>21</v>
      </c>
      <c r="B4" s="117" t="s">
        <v>22</v>
      </c>
      <c r="C4" s="119">
        <v>3</v>
      </c>
      <c r="D4" s="120">
        <v>4</v>
      </c>
      <c r="E4" s="133">
        <v>2</v>
      </c>
      <c r="F4" s="118">
        <v>0</v>
      </c>
      <c r="G4" s="125"/>
      <c r="H4" s="118"/>
      <c r="I4" s="125"/>
      <c r="J4" s="118">
        <v>1</v>
      </c>
      <c r="K4" s="118">
        <v>2</v>
      </c>
      <c r="L4" s="119">
        <v>1</v>
      </c>
      <c r="M4" s="25"/>
      <c r="N4" s="132">
        <v>0</v>
      </c>
      <c r="O4" s="118">
        <v>2</v>
      </c>
      <c r="P4" s="119">
        <v>1</v>
      </c>
      <c r="Q4" s="118">
        <v>2</v>
      </c>
      <c r="R4" s="118">
        <v>1</v>
      </c>
      <c r="S4" s="118">
        <v>2</v>
      </c>
      <c r="T4" s="118">
        <v>2</v>
      </c>
      <c r="U4" s="118">
        <v>4</v>
      </c>
      <c r="V4" s="118">
        <v>3</v>
      </c>
      <c r="W4" s="118">
        <v>5</v>
      </c>
      <c r="X4" s="118">
        <v>3</v>
      </c>
      <c r="Y4" s="116">
        <v>6</v>
      </c>
      <c r="Z4" s="25">
        <v>4</v>
      </c>
      <c r="AA4" s="116">
        <v>5</v>
      </c>
      <c r="AB4" s="25">
        <v>4</v>
      </c>
      <c r="AC4" s="116">
        <v>4</v>
      </c>
      <c r="AD4" s="25">
        <v>5</v>
      </c>
      <c r="AE4" s="116">
        <v>4</v>
      </c>
      <c r="AF4" s="25">
        <v>6</v>
      </c>
      <c r="AG4" s="116">
        <v>4</v>
      </c>
      <c r="AH4" s="25">
        <v>6</v>
      </c>
      <c r="AI4" s="166" t="s">
        <v>23</v>
      </c>
    </row>
    <row r="5" spans="1:35" s="91" customFormat="1" ht="15.95">
      <c r="A5" s="92" t="s">
        <v>24</v>
      </c>
      <c r="B5" s="90" t="s">
        <v>22</v>
      </c>
      <c r="C5" s="122">
        <v>2</v>
      </c>
      <c r="D5" s="122">
        <v>3</v>
      </c>
      <c r="E5" s="149">
        <v>0</v>
      </c>
      <c r="F5" s="121">
        <v>0</v>
      </c>
      <c r="G5" s="126"/>
      <c r="H5" s="121">
        <v>0</v>
      </c>
      <c r="I5" s="126"/>
      <c r="J5" s="121"/>
      <c r="K5" s="121">
        <v>0</v>
      </c>
      <c r="L5" s="122">
        <v>0</v>
      </c>
      <c r="M5" s="89"/>
      <c r="N5" s="150">
        <v>0</v>
      </c>
      <c r="O5" s="121">
        <v>0</v>
      </c>
      <c r="P5" s="122">
        <v>1</v>
      </c>
      <c r="Q5" s="121"/>
      <c r="R5" s="121">
        <v>1</v>
      </c>
      <c r="S5" s="121">
        <v>0</v>
      </c>
      <c r="T5" s="121">
        <v>1</v>
      </c>
      <c r="U5" s="121">
        <v>0</v>
      </c>
      <c r="V5" s="121">
        <v>1</v>
      </c>
      <c r="W5" s="121">
        <v>0</v>
      </c>
      <c r="X5" s="121">
        <v>1</v>
      </c>
      <c r="Y5" s="92"/>
      <c r="Z5" s="89">
        <v>1</v>
      </c>
      <c r="AA5" s="92"/>
      <c r="AB5" s="89">
        <v>1</v>
      </c>
      <c r="AC5" s="92">
        <v>1</v>
      </c>
      <c r="AD5" s="89">
        <v>1</v>
      </c>
      <c r="AE5" s="92">
        <v>3</v>
      </c>
      <c r="AF5" s="89">
        <v>1</v>
      </c>
      <c r="AG5" s="92">
        <v>3</v>
      </c>
      <c r="AH5" s="89">
        <v>1</v>
      </c>
      <c r="AI5" s="166" t="s">
        <v>25</v>
      </c>
    </row>
    <row r="6" spans="1:35" s="33" customFormat="1" ht="15.95">
      <c r="A6" s="32" t="s">
        <v>26</v>
      </c>
      <c r="B6" s="2" t="s">
        <v>22</v>
      </c>
      <c r="C6" s="120">
        <v>26</v>
      </c>
      <c r="D6" s="120">
        <v>22</v>
      </c>
      <c r="E6" s="133">
        <v>22</v>
      </c>
      <c r="F6" s="123">
        <v>18</v>
      </c>
      <c r="G6" s="125">
        <v>2</v>
      </c>
      <c r="H6" s="123">
        <v>2</v>
      </c>
      <c r="I6" s="125">
        <v>2</v>
      </c>
      <c r="J6" s="123">
        <v>4</v>
      </c>
      <c r="K6" s="123">
        <v>3</v>
      </c>
      <c r="L6" s="120">
        <v>7</v>
      </c>
      <c r="M6" s="25">
        <v>4</v>
      </c>
      <c r="N6" s="132">
        <v>1</v>
      </c>
      <c r="O6" s="123">
        <v>4</v>
      </c>
      <c r="P6" s="120">
        <v>8</v>
      </c>
      <c r="Q6" s="123">
        <v>4</v>
      </c>
      <c r="R6" s="123">
        <v>8</v>
      </c>
      <c r="S6" s="123">
        <v>4</v>
      </c>
      <c r="T6" s="123">
        <v>9</v>
      </c>
      <c r="U6" s="123">
        <v>2</v>
      </c>
      <c r="V6" s="123">
        <v>12</v>
      </c>
      <c r="W6" s="123">
        <v>6</v>
      </c>
      <c r="X6" s="123">
        <v>13</v>
      </c>
      <c r="Y6" s="32">
        <v>5</v>
      </c>
      <c r="Z6" s="25">
        <v>18</v>
      </c>
      <c r="AA6" s="32">
        <v>4</v>
      </c>
      <c r="AB6" s="25">
        <v>23</v>
      </c>
      <c r="AC6" s="32">
        <v>6</v>
      </c>
      <c r="AD6" s="25">
        <v>28</v>
      </c>
      <c r="AE6" s="32">
        <v>3</v>
      </c>
      <c r="AF6" s="25">
        <v>33</v>
      </c>
      <c r="AG6" s="32">
        <v>3</v>
      </c>
      <c r="AH6" s="25">
        <v>33</v>
      </c>
      <c r="AI6" s="166" t="s">
        <v>27</v>
      </c>
    </row>
    <row r="7" spans="1:35" s="33" customFormat="1" ht="15.95">
      <c r="A7" s="32" t="s">
        <v>28</v>
      </c>
      <c r="B7" s="2" t="s">
        <v>22</v>
      </c>
      <c r="C7" s="120">
        <v>1</v>
      </c>
      <c r="D7" s="120">
        <v>2</v>
      </c>
      <c r="E7" s="133">
        <v>0</v>
      </c>
      <c r="F7" s="123">
        <v>0</v>
      </c>
      <c r="G7" s="125"/>
      <c r="H7" s="123"/>
      <c r="I7" s="125"/>
      <c r="J7" s="123">
        <v>1</v>
      </c>
      <c r="K7" s="123"/>
      <c r="L7" s="120">
        <v>1</v>
      </c>
      <c r="M7" s="25"/>
      <c r="N7" s="132">
        <v>0</v>
      </c>
      <c r="O7" s="123"/>
      <c r="P7" s="120">
        <v>1</v>
      </c>
      <c r="Q7" s="123"/>
      <c r="R7" s="123">
        <v>1</v>
      </c>
      <c r="S7" s="123">
        <v>0</v>
      </c>
      <c r="T7" s="123">
        <v>1</v>
      </c>
      <c r="U7" s="123">
        <v>0</v>
      </c>
      <c r="V7" s="123">
        <v>1</v>
      </c>
      <c r="W7" s="123">
        <v>0</v>
      </c>
      <c r="X7" s="123">
        <v>1</v>
      </c>
      <c r="Y7" s="32"/>
      <c r="Z7" s="25">
        <v>1</v>
      </c>
      <c r="AA7" s="32"/>
      <c r="AB7" s="25">
        <v>2</v>
      </c>
      <c r="AC7" s="32"/>
      <c r="AD7" s="25">
        <v>2</v>
      </c>
      <c r="AF7" s="25">
        <v>3</v>
      </c>
      <c r="AH7" s="25">
        <v>3</v>
      </c>
      <c r="AI7" s="166" t="s">
        <v>29</v>
      </c>
    </row>
    <row r="8" spans="1:35" s="33" customFormat="1" ht="15.95">
      <c r="A8" s="25" t="s">
        <v>30</v>
      </c>
      <c r="B8" s="2" t="s">
        <v>22</v>
      </c>
      <c r="C8" s="120" t="s">
        <v>31</v>
      </c>
      <c r="D8" s="120" t="s">
        <v>31</v>
      </c>
      <c r="E8" s="133" t="s">
        <v>31</v>
      </c>
      <c r="F8" s="123">
        <v>3</v>
      </c>
      <c r="G8" s="125"/>
      <c r="H8" s="123"/>
      <c r="I8" s="125"/>
      <c r="J8" s="123"/>
      <c r="K8" s="123">
        <v>1</v>
      </c>
      <c r="L8" s="120">
        <v>0</v>
      </c>
      <c r="M8" s="25">
        <v>3</v>
      </c>
      <c r="N8" s="132">
        <v>0</v>
      </c>
      <c r="O8" s="123">
        <v>1</v>
      </c>
      <c r="P8" s="120">
        <v>2</v>
      </c>
      <c r="Q8" s="123">
        <v>1</v>
      </c>
      <c r="R8" s="123">
        <v>2</v>
      </c>
      <c r="S8" s="123">
        <v>1</v>
      </c>
      <c r="T8" s="123">
        <v>2</v>
      </c>
      <c r="U8" s="123">
        <v>1</v>
      </c>
      <c r="V8" s="123">
        <v>2</v>
      </c>
      <c r="W8" s="123">
        <v>2</v>
      </c>
      <c r="X8" s="123">
        <v>2</v>
      </c>
      <c r="Y8" s="32">
        <v>2</v>
      </c>
      <c r="Z8" s="25">
        <v>2</v>
      </c>
      <c r="AA8" s="32">
        <v>3</v>
      </c>
      <c r="AB8" s="25">
        <v>4</v>
      </c>
      <c r="AC8" s="32">
        <v>3</v>
      </c>
      <c r="AD8" s="25">
        <v>4</v>
      </c>
      <c r="AE8" s="32">
        <v>3</v>
      </c>
      <c r="AF8" s="25">
        <v>6</v>
      </c>
      <c r="AG8" s="32">
        <v>3</v>
      </c>
      <c r="AH8" s="25">
        <v>7</v>
      </c>
      <c r="AI8" s="166" t="s">
        <v>29</v>
      </c>
    </row>
    <row r="9" spans="1:35" s="33" customFormat="1" ht="15.95">
      <c r="A9" s="32" t="s">
        <v>32</v>
      </c>
      <c r="B9" s="2" t="s">
        <v>22</v>
      </c>
      <c r="C9" s="120">
        <v>6</v>
      </c>
      <c r="D9" s="120">
        <v>2</v>
      </c>
      <c r="E9" s="133">
        <v>4</v>
      </c>
      <c r="F9" s="123">
        <v>5</v>
      </c>
      <c r="G9" s="125"/>
      <c r="H9" s="123"/>
      <c r="I9" s="125"/>
      <c r="J9" s="123">
        <v>1</v>
      </c>
      <c r="K9" s="123"/>
      <c r="L9" s="120">
        <v>1</v>
      </c>
      <c r="M9" s="25">
        <v>1</v>
      </c>
      <c r="N9" s="132">
        <v>0</v>
      </c>
      <c r="O9" s="123"/>
      <c r="P9" s="120">
        <v>1</v>
      </c>
      <c r="Q9" s="123"/>
      <c r="R9" s="123">
        <v>1</v>
      </c>
      <c r="S9" s="123">
        <v>0</v>
      </c>
      <c r="T9" s="123">
        <v>1</v>
      </c>
      <c r="U9" s="123">
        <v>0</v>
      </c>
      <c r="V9" s="123">
        <v>2</v>
      </c>
      <c r="W9" s="123">
        <v>0</v>
      </c>
      <c r="X9" s="123">
        <v>2</v>
      </c>
      <c r="Y9" s="32">
        <v>1</v>
      </c>
      <c r="Z9" s="25">
        <v>2</v>
      </c>
      <c r="AA9" s="32">
        <v>1</v>
      </c>
      <c r="AB9" s="25">
        <v>3</v>
      </c>
      <c r="AC9" s="32"/>
      <c r="AD9" s="25">
        <v>5</v>
      </c>
      <c r="AE9" s="32">
        <v>1</v>
      </c>
      <c r="AF9" s="25">
        <v>7</v>
      </c>
      <c r="AG9" s="32">
        <v>1</v>
      </c>
      <c r="AH9" s="25">
        <v>7</v>
      </c>
      <c r="AI9" s="166" t="s">
        <v>33</v>
      </c>
    </row>
    <row r="10" spans="1:35" s="33" customFormat="1" ht="15.95">
      <c r="A10" s="32" t="s">
        <v>34</v>
      </c>
      <c r="B10" s="2" t="s">
        <v>22</v>
      </c>
      <c r="C10" s="120">
        <v>5</v>
      </c>
      <c r="D10" s="120">
        <v>5</v>
      </c>
      <c r="E10" s="133">
        <v>5</v>
      </c>
      <c r="F10" s="123">
        <v>2</v>
      </c>
      <c r="G10" s="125"/>
      <c r="H10" s="123"/>
      <c r="I10" s="125">
        <v>1</v>
      </c>
      <c r="J10" s="123"/>
      <c r="K10" s="123">
        <v>1</v>
      </c>
      <c r="L10" s="120"/>
      <c r="M10" s="25">
        <v>1</v>
      </c>
      <c r="N10" s="132">
        <v>0</v>
      </c>
      <c r="O10" s="123">
        <v>1</v>
      </c>
      <c r="P10" s="120"/>
      <c r="Q10" s="123">
        <v>1</v>
      </c>
      <c r="R10" s="123"/>
      <c r="S10" s="123">
        <v>1</v>
      </c>
      <c r="T10" s="123">
        <v>0</v>
      </c>
      <c r="U10" s="123">
        <v>3</v>
      </c>
      <c r="V10" s="123">
        <v>1</v>
      </c>
      <c r="W10" s="123">
        <v>3</v>
      </c>
      <c r="X10" s="123">
        <v>1</v>
      </c>
      <c r="Y10" s="32">
        <v>2</v>
      </c>
      <c r="Z10" s="25">
        <v>2</v>
      </c>
      <c r="AA10" s="32">
        <v>2</v>
      </c>
      <c r="AB10" s="25">
        <v>2</v>
      </c>
      <c r="AC10" s="32">
        <v>3</v>
      </c>
      <c r="AD10" s="25">
        <v>2</v>
      </c>
      <c r="AE10" s="32"/>
      <c r="AF10" s="25">
        <v>7</v>
      </c>
      <c r="AG10" s="32"/>
      <c r="AH10" s="25">
        <v>7</v>
      </c>
      <c r="AI10" s="166" t="s">
        <v>35</v>
      </c>
    </row>
    <row r="11" spans="1:35" s="33" customFormat="1" ht="32.1">
      <c r="A11" s="129" t="s">
        <v>36</v>
      </c>
      <c r="B11" s="2" t="s">
        <v>22</v>
      </c>
      <c r="C11" s="120">
        <v>3</v>
      </c>
      <c r="D11" s="120">
        <v>4</v>
      </c>
      <c r="E11" s="133">
        <v>2</v>
      </c>
      <c r="F11" s="123">
        <v>6</v>
      </c>
      <c r="G11" s="125">
        <v>1</v>
      </c>
      <c r="H11" s="123"/>
      <c r="I11" s="125">
        <v>1</v>
      </c>
      <c r="J11" s="123"/>
      <c r="K11" s="123">
        <v>1</v>
      </c>
      <c r="L11" s="120">
        <v>1</v>
      </c>
      <c r="M11" s="25">
        <v>4</v>
      </c>
      <c r="N11" s="132">
        <v>0</v>
      </c>
      <c r="O11" s="123">
        <v>2</v>
      </c>
      <c r="P11" s="120">
        <v>1</v>
      </c>
      <c r="Q11" s="123">
        <v>3</v>
      </c>
      <c r="R11" s="123">
        <v>1</v>
      </c>
      <c r="S11" s="123">
        <v>4</v>
      </c>
      <c r="T11" s="123">
        <v>1</v>
      </c>
      <c r="U11" s="123">
        <v>4</v>
      </c>
      <c r="V11" s="123">
        <v>2</v>
      </c>
      <c r="W11" s="123">
        <v>4</v>
      </c>
      <c r="X11" s="123">
        <v>3</v>
      </c>
      <c r="Y11" s="32">
        <v>4</v>
      </c>
      <c r="Z11" s="25">
        <v>3</v>
      </c>
      <c r="AA11" s="32">
        <v>3</v>
      </c>
      <c r="AB11" s="25">
        <v>4</v>
      </c>
      <c r="AC11" s="32">
        <v>3</v>
      </c>
      <c r="AD11" s="25">
        <v>5</v>
      </c>
      <c r="AE11" s="32">
        <v>1</v>
      </c>
      <c r="AF11" s="25">
        <v>9</v>
      </c>
      <c r="AG11" s="32">
        <v>1</v>
      </c>
      <c r="AH11" s="25">
        <v>9</v>
      </c>
      <c r="AI11" s="166" t="s">
        <v>29</v>
      </c>
    </row>
    <row r="12" spans="1:35" s="33" customFormat="1" ht="15.95">
      <c r="A12" s="32" t="s">
        <v>37</v>
      </c>
      <c r="B12" s="2" t="s">
        <v>22</v>
      </c>
      <c r="C12" s="120">
        <v>8</v>
      </c>
      <c r="D12" s="120">
        <v>2</v>
      </c>
      <c r="E12" s="133">
        <v>6</v>
      </c>
      <c r="F12" s="123">
        <v>3</v>
      </c>
      <c r="G12" s="125"/>
      <c r="H12" s="123"/>
      <c r="I12" s="125"/>
      <c r="J12" s="123">
        <v>1</v>
      </c>
      <c r="K12" s="123">
        <v>1</v>
      </c>
      <c r="L12" s="120">
        <v>2</v>
      </c>
      <c r="M12" s="25"/>
      <c r="N12" s="132">
        <v>0</v>
      </c>
      <c r="O12" s="123"/>
      <c r="P12" s="120">
        <v>4</v>
      </c>
      <c r="Q12" s="123"/>
      <c r="R12" s="123">
        <v>4</v>
      </c>
      <c r="S12" s="123">
        <v>0</v>
      </c>
      <c r="T12" s="123">
        <v>4</v>
      </c>
      <c r="U12" s="123">
        <v>1</v>
      </c>
      <c r="V12" s="123">
        <v>4</v>
      </c>
      <c r="W12" s="123">
        <v>1</v>
      </c>
      <c r="X12" s="123">
        <v>4</v>
      </c>
      <c r="Y12" s="32">
        <v>1</v>
      </c>
      <c r="Z12" s="25">
        <v>4</v>
      </c>
      <c r="AA12" s="32">
        <v>2</v>
      </c>
      <c r="AB12" s="25">
        <v>5</v>
      </c>
      <c r="AC12" s="32">
        <v>2</v>
      </c>
      <c r="AD12" s="25">
        <v>5</v>
      </c>
      <c r="AE12" s="32">
        <v>2</v>
      </c>
      <c r="AF12" s="25">
        <v>5</v>
      </c>
      <c r="AG12" s="32">
        <v>2</v>
      </c>
      <c r="AH12" s="25">
        <v>5</v>
      </c>
      <c r="AI12" s="166" t="s">
        <v>33</v>
      </c>
    </row>
    <row r="13" spans="1:35" s="33" customFormat="1" ht="32.1">
      <c r="A13" s="129" t="s">
        <v>38</v>
      </c>
      <c r="B13" s="2" t="s">
        <v>22</v>
      </c>
      <c r="C13" s="120" t="s">
        <v>31</v>
      </c>
      <c r="D13" s="120" t="s">
        <v>31</v>
      </c>
      <c r="E13" s="133" t="s">
        <v>31</v>
      </c>
      <c r="F13" s="123">
        <v>3</v>
      </c>
      <c r="G13" s="125"/>
      <c r="H13" s="123"/>
      <c r="I13" s="125"/>
      <c r="J13" s="123"/>
      <c r="K13" s="123"/>
      <c r="L13" s="120"/>
      <c r="M13" s="25"/>
      <c r="N13" s="132">
        <v>0</v>
      </c>
      <c r="O13" s="123">
        <v>1</v>
      </c>
      <c r="P13" s="120"/>
      <c r="Q13" s="123">
        <v>1</v>
      </c>
      <c r="R13" s="123"/>
      <c r="S13" s="123">
        <v>1</v>
      </c>
      <c r="T13" s="123">
        <v>0</v>
      </c>
      <c r="U13" s="123">
        <v>1</v>
      </c>
      <c r="V13" s="123">
        <v>0</v>
      </c>
      <c r="W13" s="123">
        <v>1</v>
      </c>
      <c r="X13" s="123">
        <v>1</v>
      </c>
      <c r="Y13" s="32">
        <v>1</v>
      </c>
      <c r="Z13" s="25">
        <v>2</v>
      </c>
      <c r="AA13" s="32">
        <v>1</v>
      </c>
      <c r="AB13" s="25">
        <v>2</v>
      </c>
      <c r="AC13" s="32">
        <v>1</v>
      </c>
      <c r="AD13" s="25">
        <v>2</v>
      </c>
      <c r="AE13" s="32">
        <v>1</v>
      </c>
      <c r="AF13" s="25">
        <v>5</v>
      </c>
      <c r="AG13" s="32">
        <v>1</v>
      </c>
      <c r="AH13" s="25">
        <v>5</v>
      </c>
      <c r="AI13" s="166" t="s">
        <v>33</v>
      </c>
    </row>
    <row r="14" spans="1:35" s="33" customFormat="1" ht="15.95">
      <c r="A14" s="32" t="s">
        <v>39</v>
      </c>
      <c r="B14" s="2" t="s">
        <v>22</v>
      </c>
      <c r="C14" s="120">
        <v>6</v>
      </c>
      <c r="D14" s="120">
        <v>3</v>
      </c>
      <c r="E14" s="133">
        <v>1</v>
      </c>
      <c r="F14" s="123">
        <v>0</v>
      </c>
      <c r="G14" s="125"/>
      <c r="H14" s="123"/>
      <c r="I14" s="125"/>
      <c r="J14" s="123"/>
      <c r="K14" s="123"/>
      <c r="L14" s="120"/>
      <c r="M14" s="25"/>
      <c r="N14" s="132">
        <v>0</v>
      </c>
      <c r="O14" s="123">
        <v>1</v>
      </c>
      <c r="P14" s="120"/>
      <c r="Q14" s="123">
        <v>2</v>
      </c>
      <c r="R14" s="123">
        <v>1</v>
      </c>
      <c r="S14" s="123">
        <v>2</v>
      </c>
      <c r="T14" s="123">
        <v>1</v>
      </c>
      <c r="U14" s="123">
        <v>3</v>
      </c>
      <c r="V14" s="123">
        <v>2</v>
      </c>
      <c r="W14" s="123">
        <v>3</v>
      </c>
      <c r="X14" s="123">
        <v>2</v>
      </c>
      <c r="Y14" s="32">
        <v>3</v>
      </c>
      <c r="Z14" s="25">
        <v>2</v>
      </c>
      <c r="AA14" s="32">
        <v>3</v>
      </c>
      <c r="AB14" s="25">
        <v>2</v>
      </c>
      <c r="AC14" s="32">
        <v>2</v>
      </c>
      <c r="AD14" s="25">
        <v>4</v>
      </c>
      <c r="AE14" s="32">
        <v>2</v>
      </c>
      <c r="AF14" s="25">
        <v>5</v>
      </c>
      <c r="AG14" s="32">
        <v>2</v>
      </c>
      <c r="AH14" s="25">
        <v>5</v>
      </c>
      <c r="AI14" s="166" t="s">
        <v>35</v>
      </c>
    </row>
    <row r="15" spans="1:35" s="91" customFormat="1" ht="15.95">
      <c r="A15" s="121" t="s">
        <v>40</v>
      </c>
      <c r="B15" s="122" t="s">
        <v>22</v>
      </c>
      <c r="C15" s="122">
        <v>2</v>
      </c>
      <c r="D15" s="122" t="s">
        <v>31</v>
      </c>
      <c r="E15" s="149">
        <v>1</v>
      </c>
      <c r="F15" s="121" t="s">
        <v>31</v>
      </c>
      <c r="G15" s="126"/>
      <c r="H15" s="121"/>
      <c r="I15" s="126"/>
      <c r="J15" s="121">
        <v>1</v>
      </c>
      <c r="K15" s="121"/>
      <c r="L15" s="122">
        <v>1</v>
      </c>
      <c r="M15" s="89"/>
      <c r="N15" s="150">
        <v>0</v>
      </c>
      <c r="O15" s="121"/>
      <c r="P15" s="122">
        <v>1</v>
      </c>
      <c r="Q15" s="121"/>
      <c r="R15" s="121">
        <v>1</v>
      </c>
      <c r="S15" s="121">
        <v>0</v>
      </c>
      <c r="T15" s="121">
        <v>1</v>
      </c>
      <c r="U15" s="121">
        <v>0</v>
      </c>
      <c r="V15" s="121">
        <v>1</v>
      </c>
      <c r="W15" s="121">
        <v>0</v>
      </c>
      <c r="X15" s="121">
        <v>1</v>
      </c>
      <c r="Y15" s="92"/>
      <c r="Z15" s="89">
        <v>1</v>
      </c>
      <c r="AA15" s="92"/>
      <c r="AB15" s="89">
        <v>1</v>
      </c>
      <c r="AC15" s="92">
        <v>1</v>
      </c>
      <c r="AD15" s="89">
        <v>1</v>
      </c>
      <c r="AE15" s="92"/>
      <c r="AF15" s="89">
        <v>2</v>
      </c>
      <c r="AG15" s="92"/>
      <c r="AH15" s="89">
        <v>2</v>
      </c>
      <c r="AI15" s="166" t="s">
        <v>25</v>
      </c>
    </row>
    <row r="16" spans="1:35" s="33" customFormat="1" ht="27.95" customHeight="1">
      <c r="A16" s="32" t="s">
        <v>41</v>
      </c>
      <c r="B16" s="2" t="s">
        <v>22</v>
      </c>
      <c r="C16" s="120">
        <v>4</v>
      </c>
      <c r="D16" s="120" t="s">
        <v>31</v>
      </c>
      <c r="E16" s="133">
        <v>3</v>
      </c>
      <c r="F16" s="123" t="s">
        <v>31</v>
      </c>
      <c r="G16" s="125"/>
      <c r="H16" s="123"/>
      <c r="I16" s="125"/>
      <c r="J16" s="123"/>
      <c r="K16" s="123"/>
      <c r="L16" s="120"/>
      <c r="M16" s="25"/>
      <c r="N16" s="132">
        <v>0</v>
      </c>
      <c r="O16" s="123"/>
      <c r="P16" s="120"/>
      <c r="Q16" s="123"/>
      <c r="R16" s="123"/>
      <c r="S16" s="123">
        <v>0</v>
      </c>
      <c r="T16" s="123">
        <v>0</v>
      </c>
      <c r="U16" s="123">
        <v>0</v>
      </c>
      <c r="V16" s="123">
        <v>0</v>
      </c>
      <c r="W16" s="123">
        <v>1</v>
      </c>
      <c r="X16" s="123">
        <v>0</v>
      </c>
      <c r="Y16" s="32">
        <v>1</v>
      </c>
      <c r="Z16" s="25">
        <v>1</v>
      </c>
      <c r="AA16" s="32"/>
      <c r="AB16" s="25">
        <v>2</v>
      </c>
      <c r="AC16" s="32"/>
      <c r="AD16" s="25">
        <v>2</v>
      </c>
      <c r="AE16" s="32"/>
      <c r="AF16" s="154">
        <v>3</v>
      </c>
      <c r="AG16" s="32"/>
      <c r="AH16" s="154">
        <v>3</v>
      </c>
      <c r="AI16" s="167" t="s">
        <v>42</v>
      </c>
    </row>
    <row r="17" spans="1:35" s="91" customFormat="1" ht="32.1">
      <c r="A17" s="151" t="s">
        <v>43</v>
      </c>
      <c r="B17" s="90" t="s">
        <v>44</v>
      </c>
      <c r="C17" s="122">
        <v>1</v>
      </c>
      <c r="D17" s="122" t="s">
        <v>31</v>
      </c>
      <c r="E17" s="149">
        <v>2</v>
      </c>
      <c r="F17" s="121" t="s">
        <v>31</v>
      </c>
      <c r="G17" s="126"/>
      <c r="H17" s="121"/>
      <c r="I17" s="126"/>
      <c r="J17" s="121"/>
      <c r="K17" s="121"/>
      <c r="L17" s="122"/>
      <c r="M17" s="89"/>
      <c r="N17" s="150">
        <v>0</v>
      </c>
      <c r="O17" s="121">
        <v>1</v>
      </c>
      <c r="P17" s="122"/>
      <c r="Q17" s="121">
        <v>1</v>
      </c>
      <c r="R17" s="121"/>
      <c r="S17" s="121">
        <v>1</v>
      </c>
      <c r="T17" s="121">
        <v>0</v>
      </c>
      <c r="U17" s="121">
        <v>1</v>
      </c>
      <c r="V17" s="121">
        <v>1</v>
      </c>
      <c r="W17" s="121">
        <v>1</v>
      </c>
      <c r="X17" s="121">
        <v>1</v>
      </c>
      <c r="Y17" s="92">
        <v>2</v>
      </c>
      <c r="Z17" s="89">
        <v>1</v>
      </c>
      <c r="AA17" s="92">
        <v>2</v>
      </c>
      <c r="AB17" s="89">
        <v>1</v>
      </c>
      <c r="AC17" s="92">
        <v>1</v>
      </c>
      <c r="AD17" s="89">
        <v>1</v>
      </c>
      <c r="AE17" s="92">
        <v>1</v>
      </c>
      <c r="AF17" s="89">
        <v>1</v>
      </c>
      <c r="AG17" s="92">
        <v>1</v>
      </c>
      <c r="AH17" s="89">
        <v>1</v>
      </c>
      <c r="AI17" s="168" t="s">
        <v>45</v>
      </c>
    </row>
    <row r="18" spans="1:35" s="33" customFormat="1">
      <c r="A18" s="32" t="s">
        <v>46</v>
      </c>
      <c r="B18" s="2" t="s">
        <v>44</v>
      </c>
      <c r="C18" s="120">
        <v>4</v>
      </c>
      <c r="D18" s="124">
        <v>7</v>
      </c>
      <c r="E18" s="143">
        <v>4</v>
      </c>
      <c r="F18" s="144">
        <v>3</v>
      </c>
      <c r="G18" s="125"/>
      <c r="H18" s="123"/>
      <c r="I18" s="125"/>
      <c r="J18" s="123"/>
      <c r="K18" s="123">
        <v>1</v>
      </c>
      <c r="L18" s="120">
        <v>1</v>
      </c>
      <c r="M18" s="25"/>
      <c r="N18" s="132">
        <v>0</v>
      </c>
      <c r="O18" s="123">
        <v>2</v>
      </c>
      <c r="P18" s="120">
        <v>2</v>
      </c>
      <c r="Q18" s="123">
        <v>2</v>
      </c>
      <c r="R18" s="123">
        <v>2</v>
      </c>
      <c r="S18" s="123">
        <v>3</v>
      </c>
      <c r="T18" s="123">
        <v>2</v>
      </c>
      <c r="U18" s="123">
        <v>6</v>
      </c>
      <c r="V18" s="123">
        <v>2</v>
      </c>
      <c r="W18" s="123">
        <v>6</v>
      </c>
      <c r="X18" s="123">
        <v>4</v>
      </c>
      <c r="Y18" s="32">
        <v>4</v>
      </c>
      <c r="Z18" s="25">
        <v>5</v>
      </c>
      <c r="AA18" s="32">
        <v>2</v>
      </c>
      <c r="AB18" s="25">
        <v>6</v>
      </c>
      <c r="AC18" s="32">
        <v>3</v>
      </c>
      <c r="AD18" s="25">
        <v>6</v>
      </c>
      <c r="AE18" s="32">
        <v>2</v>
      </c>
      <c r="AF18" s="25">
        <v>8</v>
      </c>
      <c r="AG18" s="32">
        <v>2</v>
      </c>
      <c r="AH18" s="25">
        <v>8</v>
      </c>
      <c r="AI18" s="166" t="s">
        <v>35</v>
      </c>
    </row>
    <row r="19" spans="1:35" s="33" customFormat="1" ht="15.95">
      <c r="A19" s="32" t="s">
        <v>47</v>
      </c>
      <c r="B19" s="2" t="s">
        <v>44</v>
      </c>
      <c r="C19" s="120" t="s">
        <v>31</v>
      </c>
      <c r="D19" s="120" t="s">
        <v>31</v>
      </c>
      <c r="E19" s="133">
        <v>1</v>
      </c>
      <c r="F19" s="123">
        <v>2</v>
      </c>
      <c r="G19" s="125"/>
      <c r="H19" s="123"/>
      <c r="I19" s="125"/>
      <c r="J19" s="123">
        <v>1</v>
      </c>
      <c r="K19" s="123"/>
      <c r="L19" s="120">
        <v>1</v>
      </c>
      <c r="M19" s="25"/>
      <c r="N19" s="132">
        <v>0</v>
      </c>
      <c r="O19" s="123">
        <v>1</v>
      </c>
      <c r="P19" s="120">
        <v>2</v>
      </c>
      <c r="Q19" s="123">
        <v>3</v>
      </c>
      <c r="R19" s="123">
        <v>2</v>
      </c>
      <c r="S19" s="123">
        <v>2</v>
      </c>
      <c r="T19" s="123">
        <v>3</v>
      </c>
      <c r="U19" s="123">
        <v>2</v>
      </c>
      <c r="V19" s="123">
        <v>4</v>
      </c>
      <c r="W19" s="123">
        <v>1</v>
      </c>
      <c r="X19" s="123">
        <v>5</v>
      </c>
      <c r="Y19" s="32">
        <v>1</v>
      </c>
      <c r="Z19" s="25">
        <v>5</v>
      </c>
      <c r="AA19" s="32">
        <v>1</v>
      </c>
      <c r="AB19" s="25">
        <v>5</v>
      </c>
      <c r="AC19" s="32">
        <v>1</v>
      </c>
      <c r="AD19" s="25">
        <v>5</v>
      </c>
      <c r="AE19" s="32">
        <v>1</v>
      </c>
      <c r="AF19" s="25">
        <v>6</v>
      </c>
      <c r="AG19" s="32">
        <v>1</v>
      </c>
      <c r="AH19" s="25">
        <v>6</v>
      </c>
      <c r="AI19" s="166" t="s">
        <v>48</v>
      </c>
    </row>
    <row r="20" spans="1:35" s="91" customFormat="1" ht="15.95">
      <c r="A20" s="92" t="s">
        <v>49</v>
      </c>
      <c r="B20" s="90" t="s">
        <v>44</v>
      </c>
      <c r="C20" s="122">
        <v>3</v>
      </c>
      <c r="D20" s="122">
        <v>2</v>
      </c>
      <c r="E20" s="149">
        <v>1</v>
      </c>
      <c r="F20" s="121">
        <v>4</v>
      </c>
      <c r="G20" s="126"/>
      <c r="H20" s="121"/>
      <c r="I20" s="126"/>
      <c r="J20" s="121"/>
      <c r="K20" s="121"/>
      <c r="L20" s="122"/>
      <c r="M20" s="89"/>
      <c r="N20" s="150">
        <v>0</v>
      </c>
      <c r="O20" s="121">
        <v>1</v>
      </c>
      <c r="P20" s="122"/>
      <c r="Q20" s="121">
        <v>1</v>
      </c>
      <c r="R20" s="121"/>
      <c r="S20" s="121">
        <v>1</v>
      </c>
      <c r="T20" s="121">
        <v>0</v>
      </c>
      <c r="U20" s="121">
        <v>1</v>
      </c>
      <c r="V20" s="121">
        <v>0</v>
      </c>
      <c r="W20" s="121">
        <v>1</v>
      </c>
      <c r="X20" s="121">
        <v>0</v>
      </c>
      <c r="Y20" s="92">
        <v>1</v>
      </c>
      <c r="Z20" s="89">
        <v>1</v>
      </c>
      <c r="AA20" s="92">
        <v>1</v>
      </c>
      <c r="AB20" s="89">
        <v>1</v>
      </c>
      <c r="AC20" s="92">
        <v>1</v>
      </c>
      <c r="AD20" s="89">
        <v>1</v>
      </c>
      <c r="AE20" s="92">
        <v>1</v>
      </c>
      <c r="AF20" s="89">
        <v>2</v>
      </c>
      <c r="AG20" s="92">
        <v>1</v>
      </c>
      <c r="AH20" s="89">
        <v>2</v>
      </c>
      <c r="AI20" s="168" t="s">
        <v>50</v>
      </c>
    </row>
    <row r="21" spans="1:35" s="33" customFormat="1" ht="15.95">
      <c r="A21" s="32" t="s">
        <v>51</v>
      </c>
      <c r="B21" s="2" t="s">
        <v>44</v>
      </c>
      <c r="C21" s="120">
        <v>3</v>
      </c>
      <c r="D21" s="120">
        <v>2</v>
      </c>
      <c r="E21" s="133">
        <v>2</v>
      </c>
      <c r="F21" s="123">
        <v>4</v>
      </c>
      <c r="G21" s="125"/>
      <c r="H21" s="123"/>
      <c r="I21" s="125"/>
      <c r="J21" s="123"/>
      <c r="K21" s="123"/>
      <c r="L21" s="120"/>
      <c r="M21" s="25">
        <v>1</v>
      </c>
      <c r="N21" s="132">
        <v>0</v>
      </c>
      <c r="O21" s="123"/>
      <c r="P21" s="120"/>
      <c r="Q21" s="123"/>
      <c r="R21" s="123"/>
      <c r="S21" s="123">
        <v>1</v>
      </c>
      <c r="T21" s="123">
        <v>0</v>
      </c>
      <c r="U21" s="123">
        <v>1</v>
      </c>
      <c r="V21" s="123">
        <v>2</v>
      </c>
      <c r="W21" s="123">
        <v>0</v>
      </c>
      <c r="X21" s="123">
        <v>3</v>
      </c>
      <c r="Y21" s="32"/>
      <c r="Z21" s="25">
        <v>4</v>
      </c>
      <c r="AA21" s="32"/>
      <c r="AB21" s="25">
        <v>4</v>
      </c>
      <c r="AC21" s="32"/>
      <c r="AD21" s="25">
        <v>4</v>
      </c>
      <c r="AE21" s="32"/>
      <c r="AF21" s="25">
        <v>4</v>
      </c>
      <c r="AG21" s="32"/>
      <c r="AH21" s="25">
        <v>4</v>
      </c>
      <c r="AI21" s="167" t="s">
        <v>42</v>
      </c>
    </row>
    <row r="22" spans="1:35" s="33" customFormat="1" ht="15.95">
      <c r="A22" s="32" t="s">
        <v>52</v>
      </c>
      <c r="B22" s="2" t="s">
        <v>44</v>
      </c>
      <c r="C22" s="120">
        <v>63</v>
      </c>
      <c r="D22" s="120">
        <v>59</v>
      </c>
      <c r="E22" s="133">
        <v>42</v>
      </c>
      <c r="F22" s="123">
        <v>40</v>
      </c>
      <c r="G22" s="125">
        <v>2</v>
      </c>
      <c r="H22" s="123">
        <v>1</v>
      </c>
      <c r="I22" s="125">
        <v>3</v>
      </c>
      <c r="J22" s="123">
        <v>4</v>
      </c>
      <c r="K22" s="123">
        <v>5</v>
      </c>
      <c r="L22" s="120">
        <v>4</v>
      </c>
      <c r="M22" s="25">
        <v>6</v>
      </c>
      <c r="N22" s="132">
        <v>2</v>
      </c>
      <c r="O22" s="123">
        <v>6</v>
      </c>
      <c r="P22" s="120">
        <v>6</v>
      </c>
      <c r="Q22" s="123">
        <v>6</v>
      </c>
      <c r="R22" s="123">
        <v>6</v>
      </c>
      <c r="S22" s="123">
        <v>7</v>
      </c>
      <c r="T22" s="123">
        <v>11</v>
      </c>
      <c r="U22" s="123">
        <v>12</v>
      </c>
      <c r="V22" s="123">
        <v>19</v>
      </c>
      <c r="W22" s="123">
        <v>14</v>
      </c>
      <c r="X22" s="123">
        <v>26</v>
      </c>
      <c r="Y22" s="32">
        <v>18</v>
      </c>
      <c r="Z22" s="25">
        <v>30</v>
      </c>
      <c r="AA22" s="32">
        <v>19</v>
      </c>
      <c r="AB22" s="25">
        <v>40</v>
      </c>
      <c r="AC22" s="32">
        <v>15</v>
      </c>
      <c r="AD22" s="25">
        <v>62</v>
      </c>
      <c r="AE22" s="32">
        <v>14</v>
      </c>
      <c r="AF22" s="25">
        <v>68</v>
      </c>
      <c r="AG22" s="32">
        <v>14</v>
      </c>
      <c r="AH22" s="25">
        <v>69</v>
      </c>
      <c r="AI22" s="166" t="s">
        <v>53</v>
      </c>
    </row>
    <row r="23" spans="1:35" s="33" customFormat="1" ht="15.95">
      <c r="A23" s="32" t="s">
        <v>54</v>
      </c>
      <c r="B23" s="2" t="s">
        <v>44</v>
      </c>
      <c r="C23" s="120">
        <v>26</v>
      </c>
      <c r="D23" s="120">
        <v>48</v>
      </c>
      <c r="E23" s="133">
        <v>27</v>
      </c>
      <c r="F23" s="123">
        <v>33</v>
      </c>
      <c r="G23" s="125"/>
      <c r="H23" s="123"/>
      <c r="I23" s="125"/>
      <c r="J23" s="123"/>
      <c r="K23" s="123">
        <v>3</v>
      </c>
      <c r="L23" s="120"/>
      <c r="M23" s="25">
        <v>4</v>
      </c>
      <c r="N23" s="132">
        <v>1</v>
      </c>
      <c r="O23" s="123">
        <v>2</v>
      </c>
      <c r="P23" s="120">
        <v>2</v>
      </c>
      <c r="Q23" s="123">
        <v>2</v>
      </c>
      <c r="R23" s="123">
        <v>2</v>
      </c>
      <c r="S23" s="123">
        <v>1</v>
      </c>
      <c r="T23" s="123">
        <v>3</v>
      </c>
      <c r="U23" s="123">
        <v>5</v>
      </c>
      <c r="V23" s="123">
        <v>7</v>
      </c>
      <c r="W23" s="123">
        <v>7</v>
      </c>
      <c r="X23" s="123">
        <v>16</v>
      </c>
      <c r="Y23" s="32">
        <v>9</v>
      </c>
      <c r="Z23" s="25">
        <v>18</v>
      </c>
      <c r="AA23" s="32">
        <v>8</v>
      </c>
      <c r="AB23" s="25">
        <v>23</v>
      </c>
      <c r="AC23" s="32">
        <v>8</v>
      </c>
      <c r="AD23" s="25">
        <v>29</v>
      </c>
      <c r="AE23" s="32">
        <v>8</v>
      </c>
      <c r="AF23" s="25">
        <v>34</v>
      </c>
      <c r="AG23" s="32">
        <v>8</v>
      </c>
      <c r="AH23" s="25">
        <v>34</v>
      </c>
      <c r="AI23" s="166" t="s">
        <v>25</v>
      </c>
    </row>
    <row r="24" spans="1:35" s="33" customFormat="1" ht="15.95">
      <c r="A24" s="32" t="s">
        <v>55</v>
      </c>
      <c r="B24" s="2" t="s">
        <v>44</v>
      </c>
      <c r="C24" s="120">
        <v>4</v>
      </c>
      <c r="D24" s="120">
        <v>2</v>
      </c>
      <c r="E24" s="133">
        <v>3</v>
      </c>
      <c r="F24" s="123">
        <v>3</v>
      </c>
      <c r="G24" s="126">
        <v>1</v>
      </c>
      <c r="H24" s="121"/>
      <c r="I24" s="126">
        <v>1</v>
      </c>
      <c r="J24" s="121"/>
      <c r="K24" s="121">
        <v>2</v>
      </c>
      <c r="L24" s="122"/>
      <c r="M24" s="25"/>
      <c r="N24" s="132">
        <v>0</v>
      </c>
      <c r="O24" s="121">
        <v>1</v>
      </c>
      <c r="P24" s="122">
        <v>1</v>
      </c>
      <c r="Q24" s="121">
        <v>1</v>
      </c>
      <c r="R24" s="121">
        <v>1</v>
      </c>
      <c r="S24" s="121">
        <v>1</v>
      </c>
      <c r="T24" s="121">
        <v>1</v>
      </c>
      <c r="U24" s="121">
        <v>1</v>
      </c>
      <c r="V24" s="121">
        <v>2</v>
      </c>
      <c r="W24" s="121">
        <v>2</v>
      </c>
      <c r="X24" s="121">
        <v>2</v>
      </c>
      <c r="Y24" s="32">
        <v>3</v>
      </c>
      <c r="Z24" s="25">
        <v>3</v>
      </c>
      <c r="AA24" s="32">
        <v>1</v>
      </c>
      <c r="AB24" s="25">
        <v>6</v>
      </c>
      <c r="AC24" s="32">
        <v>1</v>
      </c>
      <c r="AD24" s="25">
        <v>6</v>
      </c>
      <c r="AE24" s="32">
        <v>1</v>
      </c>
      <c r="AF24" s="25">
        <v>6</v>
      </c>
      <c r="AG24" s="32">
        <v>1</v>
      </c>
      <c r="AH24" s="25">
        <v>6</v>
      </c>
      <c r="AI24" s="166" t="s">
        <v>29</v>
      </c>
    </row>
    <row r="25" spans="1:35" s="33" customFormat="1" ht="15.95">
      <c r="A25" s="32" t="s">
        <v>56</v>
      </c>
      <c r="B25" s="2" t="s">
        <v>44</v>
      </c>
      <c r="C25" s="120">
        <v>5</v>
      </c>
      <c r="D25" s="120">
        <v>4</v>
      </c>
      <c r="E25" s="133">
        <v>3</v>
      </c>
      <c r="F25" s="123">
        <v>4</v>
      </c>
      <c r="G25" s="125"/>
      <c r="H25" s="123"/>
      <c r="I25" s="125"/>
      <c r="J25" s="123"/>
      <c r="K25" s="123"/>
      <c r="L25" s="120"/>
      <c r="M25" s="25"/>
      <c r="N25" s="132">
        <v>0</v>
      </c>
      <c r="O25" s="123"/>
      <c r="P25" s="120"/>
      <c r="Q25" s="123"/>
      <c r="R25" s="123"/>
      <c r="S25" s="123">
        <v>0</v>
      </c>
      <c r="T25" s="123">
        <v>0</v>
      </c>
      <c r="U25" s="123">
        <v>1</v>
      </c>
      <c r="V25" s="123">
        <v>3</v>
      </c>
      <c r="W25" s="123">
        <v>1</v>
      </c>
      <c r="X25" s="123">
        <v>3</v>
      </c>
      <c r="Y25" s="32">
        <v>1</v>
      </c>
      <c r="Z25" s="25">
        <v>3</v>
      </c>
      <c r="AA25" s="32">
        <v>1</v>
      </c>
      <c r="AB25" s="25">
        <v>4</v>
      </c>
      <c r="AC25" s="32">
        <v>1</v>
      </c>
      <c r="AD25" s="25">
        <v>4</v>
      </c>
      <c r="AE25" s="32">
        <v>1</v>
      </c>
      <c r="AF25" s="25">
        <v>5</v>
      </c>
      <c r="AG25" s="32">
        <v>1</v>
      </c>
      <c r="AH25" s="25">
        <v>5</v>
      </c>
      <c r="AI25" s="166" t="s">
        <v>25</v>
      </c>
    </row>
    <row r="26" spans="1:35" s="33" customFormat="1" ht="15.95">
      <c r="A26" s="32" t="s">
        <v>57</v>
      </c>
      <c r="B26" s="2" t="s">
        <v>44</v>
      </c>
      <c r="C26" s="120">
        <v>9</v>
      </c>
      <c r="D26" s="120">
        <v>13</v>
      </c>
      <c r="E26" s="133">
        <v>8</v>
      </c>
      <c r="F26" s="123">
        <v>5</v>
      </c>
      <c r="G26" s="125">
        <v>1</v>
      </c>
      <c r="H26" s="123"/>
      <c r="I26" s="125"/>
      <c r="J26" s="123">
        <v>1</v>
      </c>
      <c r="K26" s="123"/>
      <c r="L26" s="120">
        <v>1</v>
      </c>
      <c r="M26" s="25"/>
      <c r="N26" s="132">
        <v>0</v>
      </c>
      <c r="O26" s="123"/>
      <c r="P26" s="120">
        <v>2</v>
      </c>
      <c r="Q26" s="123"/>
      <c r="R26" s="123">
        <v>2</v>
      </c>
      <c r="S26" s="123">
        <v>0</v>
      </c>
      <c r="T26" s="123">
        <v>5</v>
      </c>
      <c r="U26" s="123">
        <v>1</v>
      </c>
      <c r="V26" s="123">
        <v>6</v>
      </c>
      <c r="W26" s="123">
        <v>1</v>
      </c>
      <c r="X26" s="123">
        <v>6</v>
      </c>
      <c r="Y26" s="32"/>
      <c r="Z26" s="25">
        <v>8</v>
      </c>
      <c r="AA26" s="32"/>
      <c r="AB26" s="25">
        <v>9</v>
      </c>
      <c r="AC26" s="32"/>
      <c r="AD26" s="25">
        <v>9</v>
      </c>
      <c r="AE26" s="32">
        <v>1</v>
      </c>
      <c r="AF26" s="25">
        <v>10</v>
      </c>
      <c r="AG26" s="32"/>
      <c r="AH26" s="25">
        <v>10</v>
      </c>
      <c r="AI26" s="166" t="s">
        <v>35</v>
      </c>
    </row>
    <row r="27" spans="1:35" s="33" customFormat="1" ht="15.95">
      <c r="A27" s="32" t="s">
        <v>58</v>
      </c>
      <c r="B27" s="2" t="s">
        <v>44</v>
      </c>
      <c r="C27" s="120">
        <v>10</v>
      </c>
      <c r="D27" s="120">
        <v>13</v>
      </c>
      <c r="E27" s="133">
        <v>8</v>
      </c>
      <c r="F27" s="123">
        <v>6</v>
      </c>
      <c r="G27" s="125"/>
      <c r="H27" s="123"/>
      <c r="I27" s="125"/>
      <c r="J27" s="123"/>
      <c r="K27" s="123">
        <v>1</v>
      </c>
      <c r="L27" s="120"/>
      <c r="M27" s="25"/>
      <c r="N27" s="132">
        <v>0</v>
      </c>
      <c r="O27" s="123">
        <v>1</v>
      </c>
      <c r="P27" s="120">
        <v>1</v>
      </c>
      <c r="Q27" s="123">
        <v>1</v>
      </c>
      <c r="R27" s="123">
        <v>1</v>
      </c>
      <c r="S27" s="123">
        <v>1</v>
      </c>
      <c r="T27" s="123">
        <v>1</v>
      </c>
      <c r="U27" s="123">
        <v>2</v>
      </c>
      <c r="V27" s="123">
        <v>2</v>
      </c>
      <c r="W27" s="123">
        <v>4</v>
      </c>
      <c r="X27" s="123">
        <v>4</v>
      </c>
      <c r="Y27" s="32">
        <v>5</v>
      </c>
      <c r="Z27" s="25">
        <v>4</v>
      </c>
      <c r="AA27" s="32">
        <v>4</v>
      </c>
      <c r="AB27" s="25">
        <v>7</v>
      </c>
      <c r="AC27" s="32">
        <v>3</v>
      </c>
      <c r="AD27" s="25">
        <v>7</v>
      </c>
      <c r="AE27" s="32">
        <v>1</v>
      </c>
      <c r="AF27" s="25">
        <v>8</v>
      </c>
      <c r="AG27" s="32">
        <v>1</v>
      </c>
      <c r="AH27" s="25">
        <v>8</v>
      </c>
      <c r="AI27" s="166" t="s">
        <v>33</v>
      </c>
    </row>
    <row r="28" spans="1:35" s="33" customFormat="1" ht="15.95">
      <c r="A28" s="32" t="s">
        <v>59</v>
      </c>
      <c r="B28" s="2" t="s">
        <v>44</v>
      </c>
      <c r="C28" s="120">
        <v>5</v>
      </c>
      <c r="D28" s="120">
        <v>4</v>
      </c>
      <c r="E28" s="133">
        <v>6</v>
      </c>
      <c r="F28" s="123">
        <v>7</v>
      </c>
      <c r="G28" s="125"/>
      <c r="H28" s="123"/>
      <c r="I28" s="125"/>
      <c r="J28" s="123"/>
      <c r="K28" s="123"/>
      <c r="L28" s="120">
        <v>1</v>
      </c>
      <c r="M28" s="25"/>
      <c r="N28" s="132">
        <v>1</v>
      </c>
      <c r="O28" s="123"/>
      <c r="P28" s="120">
        <v>2</v>
      </c>
      <c r="Q28" s="123"/>
      <c r="R28" s="123">
        <v>2</v>
      </c>
      <c r="S28" s="123">
        <v>1</v>
      </c>
      <c r="T28" s="123">
        <v>2</v>
      </c>
      <c r="U28" s="123">
        <v>1</v>
      </c>
      <c r="V28" s="123">
        <v>2</v>
      </c>
      <c r="W28" s="123">
        <v>1</v>
      </c>
      <c r="X28" s="123">
        <v>2</v>
      </c>
      <c r="Y28" s="32">
        <v>1</v>
      </c>
      <c r="Z28" s="25">
        <v>2</v>
      </c>
      <c r="AA28" s="32"/>
      <c r="AB28" s="25">
        <v>4</v>
      </c>
      <c r="AC28" s="32">
        <v>2</v>
      </c>
      <c r="AD28" s="25">
        <v>4</v>
      </c>
      <c r="AE28" s="32">
        <v>1</v>
      </c>
      <c r="AF28" s="25">
        <v>6</v>
      </c>
      <c r="AG28" s="32">
        <v>1</v>
      </c>
      <c r="AH28" s="25">
        <v>6</v>
      </c>
      <c r="AI28" s="168" t="s">
        <v>45</v>
      </c>
    </row>
    <row r="29" spans="1:35" s="33" customFormat="1" ht="15.95">
      <c r="A29" s="32" t="s">
        <v>60</v>
      </c>
      <c r="B29" s="2" t="s">
        <v>44</v>
      </c>
      <c r="C29" s="120">
        <v>11</v>
      </c>
      <c r="D29" s="120">
        <v>10</v>
      </c>
      <c r="E29" s="133">
        <v>3</v>
      </c>
      <c r="F29" s="123">
        <v>7</v>
      </c>
      <c r="G29" s="125"/>
      <c r="H29" s="123"/>
      <c r="I29" s="125"/>
      <c r="J29" s="123"/>
      <c r="K29" s="123"/>
      <c r="L29" s="120"/>
      <c r="M29" s="25">
        <v>2</v>
      </c>
      <c r="N29" s="132">
        <v>0</v>
      </c>
      <c r="O29" s="123"/>
      <c r="P29" s="120"/>
      <c r="Q29" s="123"/>
      <c r="R29" s="123"/>
      <c r="S29" s="123">
        <v>0</v>
      </c>
      <c r="T29" s="123">
        <v>1</v>
      </c>
      <c r="U29" s="123">
        <v>0</v>
      </c>
      <c r="V29" s="123">
        <v>4</v>
      </c>
      <c r="W29" s="123">
        <v>1</v>
      </c>
      <c r="X29" s="123">
        <v>4</v>
      </c>
      <c r="Y29" s="32">
        <v>2</v>
      </c>
      <c r="Z29" s="25">
        <v>5</v>
      </c>
      <c r="AA29" s="32">
        <v>2</v>
      </c>
      <c r="AB29" s="25">
        <v>7</v>
      </c>
      <c r="AC29" s="32">
        <v>2</v>
      </c>
      <c r="AD29" s="25">
        <v>7</v>
      </c>
      <c r="AE29" s="32">
        <v>2</v>
      </c>
      <c r="AF29" s="25">
        <v>7</v>
      </c>
      <c r="AG29" s="32">
        <v>2</v>
      </c>
      <c r="AH29" s="25">
        <v>7</v>
      </c>
      <c r="AI29" s="167" t="s">
        <v>42</v>
      </c>
    </row>
    <row r="30" spans="1:35" s="91" customFormat="1" ht="15.95">
      <c r="A30" s="126" t="s">
        <v>61</v>
      </c>
      <c r="B30" s="152" t="s">
        <v>62</v>
      </c>
      <c r="C30" s="122">
        <v>3</v>
      </c>
      <c r="D30" s="122">
        <v>4</v>
      </c>
      <c r="E30" s="149">
        <v>2</v>
      </c>
      <c r="F30" s="121">
        <v>2</v>
      </c>
      <c r="G30" s="126"/>
      <c r="H30" s="121"/>
      <c r="I30" s="126"/>
      <c r="J30" s="121"/>
      <c r="K30" s="121">
        <v>1</v>
      </c>
      <c r="L30" s="122"/>
      <c r="M30" s="89"/>
      <c r="N30" s="150">
        <v>0</v>
      </c>
      <c r="O30" s="121">
        <v>1</v>
      </c>
      <c r="P30" s="122"/>
      <c r="Q30" s="121">
        <v>1</v>
      </c>
      <c r="R30" s="121"/>
      <c r="S30" s="121">
        <v>1</v>
      </c>
      <c r="T30" s="121">
        <v>0</v>
      </c>
      <c r="U30" s="121">
        <v>1</v>
      </c>
      <c r="V30" s="121">
        <v>0</v>
      </c>
      <c r="W30" s="121">
        <v>1</v>
      </c>
      <c r="X30" s="121">
        <v>0</v>
      </c>
      <c r="Y30" s="92">
        <v>1</v>
      </c>
      <c r="Z30" s="89">
        <v>0</v>
      </c>
      <c r="AA30" s="92">
        <v>1</v>
      </c>
      <c r="AB30" s="89"/>
      <c r="AC30" s="92">
        <v>1</v>
      </c>
      <c r="AD30" s="89">
        <v>2</v>
      </c>
      <c r="AE30" s="92">
        <v>1</v>
      </c>
      <c r="AF30" s="89">
        <v>2</v>
      </c>
      <c r="AG30" s="92">
        <v>1</v>
      </c>
      <c r="AH30" s="89">
        <v>2</v>
      </c>
      <c r="AI30" s="167" t="s">
        <v>42</v>
      </c>
    </row>
    <row r="31" spans="1:35" s="33" customFormat="1" ht="15.95">
      <c r="A31" s="17" t="s">
        <v>63</v>
      </c>
      <c r="B31" s="32" t="s">
        <v>62</v>
      </c>
      <c r="C31" s="164" t="s">
        <v>31</v>
      </c>
      <c r="D31" s="120" t="s">
        <v>31</v>
      </c>
      <c r="E31" s="133" t="s">
        <v>31</v>
      </c>
      <c r="F31" s="123">
        <v>4</v>
      </c>
      <c r="G31" s="125"/>
      <c r="H31" s="123"/>
      <c r="I31" s="125">
        <v>1</v>
      </c>
      <c r="J31" s="123">
        <v>1</v>
      </c>
      <c r="K31" s="123">
        <v>1</v>
      </c>
      <c r="L31" s="120">
        <v>1</v>
      </c>
      <c r="M31" s="25">
        <v>1</v>
      </c>
      <c r="N31" s="132">
        <v>0</v>
      </c>
      <c r="O31" s="123">
        <v>2</v>
      </c>
      <c r="P31" s="120">
        <v>1</v>
      </c>
      <c r="Q31" s="123">
        <v>2</v>
      </c>
      <c r="R31" s="123">
        <v>1</v>
      </c>
      <c r="S31" s="123">
        <v>2</v>
      </c>
      <c r="T31" s="123">
        <v>1</v>
      </c>
      <c r="U31" s="123">
        <v>2</v>
      </c>
      <c r="V31" s="123">
        <v>1</v>
      </c>
      <c r="W31" s="123">
        <v>2</v>
      </c>
      <c r="X31" s="123">
        <v>1</v>
      </c>
      <c r="Y31" s="32">
        <v>2</v>
      </c>
      <c r="Z31" s="25">
        <v>1</v>
      </c>
      <c r="AA31" s="32">
        <v>2</v>
      </c>
      <c r="AB31" s="25">
        <v>2</v>
      </c>
      <c r="AC31" s="32">
        <v>2</v>
      </c>
      <c r="AD31" s="25">
        <v>3</v>
      </c>
      <c r="AE31" s="32">
        <v>1</v>
      </c>
      <c r="AF31" s="25">
        <v>8</v>
      </c>
      <c r="AG31" s="32">
        <v>1</v>
      </c>
      <c r="AH31" s="25">
        <v>8</v>
      </c>
      <c r="AI31" s="166" t="s">
        <v>48</v>
      </c>
    </row>
    <row r="32" spans="1:35" s="33" customFormat="1" ht="32.450000000000003" thickBot="1">
      <c r="A32" s="133" t="s">
        <v>64</v>
      </c>
      <c r="B32" s="146" t="s">
        <v>62</v>
      </c>
      <c r="C32" s="140">
        <v>4</v>
      </c>
      <c r="D32" s="120">
        <v>8</v>
      </c>
      <c r="E32" s="133">
        <v>4</v>
      </c>
      <c r="F32" s="145">
        <v>2</v>
      </c>
      <c r="G32" s="125"/>
      <c r="H32" s="145">
        <v>1</v>
      </c>
      <c r="I32" s="125">
        <v>1</v>
      </c>
      <c r="J32" s="145">
        <v>1</v>
      </c>
      <c r="K32" s="145">
        <v>1</v>
      </c>
      <c r="L32" s="140">
        <v>1</v>
      </c>
      <c r="M32" s="25"/>
      <c r="N32" s="132">
        <v>0</v>
      </c>
      <c r="O32" s="145">
        <v>1</v>
      </c>
      <c r="P32" s="140">
        <v>1</v>
      </c>
      <c r="Q32" s="145">
        <v>1</v>
      </c>
      <c r="R32" s="145">
        <v>2</v>
      </c>
      <c r="S32" s="145">
        <v>0</v>
      </c>
      <c r="T32" s="145">
        <v>3</v>
      </c>
      <c r="U32" s="145">
        <v>0</v>
      </c>
      <c r="V32" s="145">
        <v>4</v>
      </c>
      <c r="W32" s="145">
        <v>0</v>
      </c>
      <c r="X32" s="145">
        <v>5</v>
      </c>
      <c r="Y32" s="146">
        <v>1</v>
      </c>
      <c r="Z32" s="25">
        <v>6</v>
      </c>
      <c r="AA32" s="146">
        <v>1</v>
      </c>
      <c r="AB32" s="25">
        <v>6</v>
      </c>
      <c r="AC32" s="146"/>
      <c r="AD32" s="25">
        <v>7</v>
      </c>
      <c r="AE32" s="146"/>
      <c r="AF32" s="25">
        <v>7</v>
      </c>
      <c r="AG32" s="146"/>
      <c r="AH32" s="25">
        <v>7</v>
      </c>
      <c r="AI32" s="166" t="s">
        <v>35</v>
      </c>
    </row>
    <row r="33" spans="1:34" ht="18.600000000000001" thickBot="1">
      <c r="A33" s="28" t="s">
        <v>11</v>
      </c>
      <c r="B33" s="10"/>
      <c r="C33" s="23">
        <v>217</v>
      </c>
      <c r="D33" s="23">
        <v>223</v>
      </c>
      <c r="E33" s="130">
        <f t="shared" ref="E33:AA33" si="0">SUM(E4:E32)</f>
        <v>162</v>
      </c>
      <c r="F33" s="29">
        <f t="shared" si="0"/>
        <v>166</v>
      </c>
      <c r="G33" s="30">
        <f t="shared" si="0"/>
        <v>7</v>
      </c>
      <c r="H33" s="31">
        <f t="shared" si="0"/>
        <v>4</v>
      </c>
      <c r="I33" s="142">
        <f t="shared" si="0"/>
        <v>10</v>
      </c>
      <c r="J33" s="31">
        <f t="shared" si="0"/>
        <v>17</v>
      </c>
      <c r="K33" s="148">
        <f t="shared" si="0"/>
        <v>24</v>
      </c>
      <c r="L33" s="31">
        <f t="shared" si="0"/>
        <v>24</v>
      </c>
      <c r="M33" s="142">
        <f t="shared" si="0"/>
        <v>27</v>
      </c>
      <c r="N33" s="141">
        <f t="shared" si="0"/>
        <v>5</v>
      </c>
      <c r="O33" s="148">
        <f t="shared" si="0"/>
        <v>31</v>
      </c>
      <c r="P33" s="31">
        <f t="shared" si="0"/>
        <v>40</v>
      </c>
      <c r="Q33" s="148">
        <f t="shared" si="0"/>
        <v>35</v>
      </c>
      <c r="R33" s="31">
        <f t="shared" si="0"/>
        <v>42</v>
      </c>
      <c r="S33" s="30">
        <f t="shared" si="0"/>
        <v>37</v>
      </c>
      <c r="T33" s="31">
        <f t="shared" si="0"/>
        <v>56</v>
      </c>
      <c r="U33" s="30">
        <f t="shared" si="0"/>
        <v>56</v>
      </c>
      <c r="V33" s="31">
        <f t="shared" si="0"/>
        <v>90</v>
      </c>
      <c r="W33" s="30">
        <f t="shared" si="0"/>
        <v>69</v>
      </c>
      <c r="X33" s="31">
        <f t="shared" si="0"/>
        <v>116</v>
      </c>
      <c r="Y33" s="30">
        <f t="shared" si="0"/>
        <v>77</v>
      </c>
      <c r="Z33" s="11">
        <f t="shared" si="0"/>
        <v>139</v>
      </c>
      <c r="AA33" s="30">
        <f t="shared" si="0"/>
        <v>69</v>
      </c>
      <c r="AB33" s="11">
        <f t="shared" ref="AB33:AE33" si="1">SUM(AB4:AB32)</f>
        <v>180</v>
      </c>
      <c r="AC33" s="30">
        <f>SUM(AC4:AC32)</f>
        <v>67</v>
      </c>
      <c r="AD33" s="11">
        <f t="shared" si="1"/>
        <v>223</v>
      </c>
      <c r="AE33" s="30">
        <f t="shared" si="1"/>
        <v>56</v>
      </c>
      <c r="AF33" s="11">
        <f>SUM(AF4:AF32)</f>
        <v>274</v>
      </c>
      <c r="AG33" s="30">
        <f t="shared" ref="AG33" si="2">SUM(AG4:AG32)</f>
        <v>55</v>
      </c>
      <c r="AH33" s="11">
        <f>SUM(AH4:AH32)</f>
        <v>276</v>
      </c>
    </row>
    <row r="34" spans="1:34">
      <c r="A34" s="1"/>
      <c r="B34" s="1"/>
      <c r="C34" s="22"/>
      <c r="D34" s="22"/>
      <c r="E34" s="127"/>
      <c r="F34" s="2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41" spans="1:34">
      <c r="A41" t="s">
        <v>13</v>
      </c>
    </row>
  </sheetData>
  <sheetProtection algorithmName="SHA-512" hashValue="9ssA6egH33YhFswJ4dBGqv+5DtdBlPlNHRNHIiEUkzdGCRaFKlNb3pu8IyiBhFec5A6+WxVvZ5H5R+BbsE0Rxg==" saltValue="e8TAdqFSG2b9+ez2tBT7VQ==" spinCount="100000" sheet="1" objects="1" scenarios="1"/>
  <mergeCells count="14">
    <mergeCell ref="AG2:AH2"/>
    <mergeCell ref="AE2:AF2"/>
    <mergeCell ref="Q2:R2"/>
    <mergeCell ref="AC2:AD2"/>
    <mergeCell ref="G2:H2"/>
    <mergeCell ref="I2:J2"/>
    <mergeCell ref="K2:L2"/>
    <mergeCell ref="M2:N2"/>
    <mergeCell ref="O2:P2"/>
    <mergeCell ref="AA2:AB2"/>
    <mergeCell ref="S2:T2"/>
    <mergeCell ref="U2:V2"/>
    <mergeCell ref="W2:X2"/>
    <mergeCell ref="Y2:Z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B92AB-E43F-4E66-AA82-493E09D61EBB}">
  <dimension ref="A1:G38"/>
  <sheetViews>
    <sheetView zoomScale="116" workbookViewId="0">
      <pane ySplit="2" topLeftCell="A18" activePane="bottomLeft" state="frozen"/>
      <selection pane="bottomLeft" activeCell="C1" sqref="C1:F1"/>
      <selection activeCell="AG7" activeCellId="1" sqref="AG8 AG7"/>
    </sheetView>
  </sheetViews>
  <sheetFormatPr defaultColWidth="8.7109375" defaultRowHeight="15.95"/>
  <cols>
    <col min="1" max="1" width="51.85546875" style="103" bestFit="1" customWidth="1"/>
    <col min="2" max="2" width="15.42578125" style="103" customWidth="1"/>
    <col min="3" max="3" width="19.140625" style="103" bestFit="1" customWidth="1"/>
    <col min="4" max="4" width="21.5703125" style="103" bestFit="1" customWidth="1"/>
    <col min="5" max="5" width="17.7109375" style="103" bestFit="1" customWidth="1"/>
    <col min="6" max="6" width="19.5703125" style="103" bestFit="1" customWidth="1"/>
    <col min="7" max="10" width="8.7109375" style="103"/>
    <col min="11" max="11" width="13.5703125" style="103" customWidth="1"/>
    <col min="12" max="16384" width="8.7109375" style="103"/>
  </cols>
  <sheetData>
    <row r="1" spans="1:7" ht="16.5" thickBot="1">
      <c r="A1" s="1"/>
      <c r="B1" s="1"/>
      <c r="C1" s="177">
        <v>45355</v>
      </c>
      <c r="D1" s="178"/>
      <c r="E1" s="178"/>
      <c r="F1" s="179"/>
    </row>
    <row r="2" spans="1:7" ht="32.450000000000003" thickBot="1">
      <c r="A2" s="104" t="s">
        <v>1</v>
      </c>
      <c r="B2" s="104" t="s">
        <v>65</v>
      </c>
      <c r="C2" s="105" t="s">
        <v>66</v>
      </c>
      <c r="D2" s="105" t="s">
        <v>67</v>
      </c>
      <c r="E2" s="105" t="s">
        <v>68</v>
      </c>
      <c r="F2" s="106" t="s">
        <v>69</v>
      </c>
      <c r="G2" s="107" t="s">
        <v>70</v>
      </c>
    </row>
    <row r="3" spans="1:7" ht="32.450000000000003" thickBot="1">
      <c r="A3" s="108" t="s">
        <v>71</v>
      </c>
      <c r="B3" s="108" t="s">
        <v>22</v>
      </c>
      <c r="C3" s="93">
        <v>1</v>
      </c>
      <c r="D3" s="93">
        <v>3</v>
      </c>
      <c r="E3" s="82">
        <v>2</v>
      </c>
      <c r="F3" s="81">
        <v>4</v>
      </c>
      <c r="G3" s="109">
        <f t="shared" ref="G3:G11" si="0">SUM(C3:F3)</f>
        <v>10</v>
      </c>
    </row>
    <row r="4" spans="1:7" ht="16.5" thickBot="1">
      <c r="A4" s="4" t="s">
        <v>72</v>
      </c>
      <c r="B4" s="108" t="s">
        <v>22</v>
      </c>
      <c r="C4" s="93">
        <v>2</v>
      </c>
      <c r="D4" s="93">
        <v>1</v>
      </c>
      <c r="E4" s="82">
        <v>1</v>
      </c>
      <c r="F4" s="8"/>
      <c r="G4" s="109">
        <f t="shared" si="0"/>
        <v>4</v>
      </c>
    </row>
    <row r="5" spans="1:7" ht="16.5" thickBot="1">
      <c r="A5" s="4" t="s">
        <v>26</v>
      </c>
      <c r="B5" s="108" t="s">
        <v>22</v>
      </c>
      <c r="C5" s="93">
        <v>3</v>
      </c>
      <c r="D5" s="4"/>
      <c r="E5" s="81">
        <v>24</v>
      </c>
      <c r="F5" s="84">
        <v>9</v>
      </c>
      <c r="G5" s="109">
        <f t="shared" si="0"/>
        <v>36</v>
      </c>
    </row>
    <row r="6" spans="1:7" s="161" customFormat="1">
      <c r="A6" s="157" t="s">
        <v>73</v>
      </c>
      <c r="B6" s="158" t="s">
        <v>22</v>
      </c>
      <c r="C6" s="157"/>
      <c r="D6" s="157"/>
      <c r="E6" s="157"/>
      <c r="F6" s="159">
        <v>3</v>
      </c>
      <c r="G6" s="160">
        <f t="shared" si="0"/>
        <v>3</v>
      </c>
    </row>
    <row r="7" spans="1:7" ht="16.5" thickBot="1">
      <c r="A7" s="4" t="s">
        <v>74</v>
      </c>
      <c r="B7" s="108" t="s">
        <v>22</v>
      </c>
      <c r="C7" s="93">
        <v>3</v>
      </c>
      <c r="D7" s="4"/>
      <c r="E7" s="82">
        <v>4</v>
      </c>
      <c r="F7" s="81">
        <v>3</v>
      </c>
      <c r="G7" s="109">
        <f t="shared" si="0"/>
        <v>10</v>
      </c>
    </row>
    <row r="8" spans="1:7" ht="16.5" thickBot="1">
      <c r="A8" s="4" t="s">
        <v>75</v>
      </c>
      <c r="B8" s="108" t="s">
        <v>22</v>
      </c>
      <c r="C8" s="4"/>
      <c r="D8" s="93">
        <v>1</v>
      </c>
      <c r="E8" s="82">
        <v>4</v>
      </c>
      <c r="F8" s="81">
        <v>3</v>
      </c>
      <c r="G8" s="109">
        <f t="shared" si="0"/>
        <v>8</v>
      </c>
    </row>
    <row r="9" spans="1:7" ht="16.5" thickBot="1">
      <c r="A9" s="4" t="s">
        <v>76</v>
      </c>
      <c r="B9" s="108" t="s">
        <v>22</v>
      </c>
      <c r="C9" s="4"/>
      <c r="D9" s="4"/>
      <c r="E9" s="82">
        <v>6</v>
      </c>
      <c r="F9" s="81">
        <v>1</v>
      </c>
      <c r="G9" s="109">
        <f t="shared" si="0"/>
        <v>7</v>
      </c>
    </row>
    <row r="10" spans="1:7" ht="16.5" thickBot="1">
      <c r="A10" s="4" t="s">
        <v>77</v>
      </c>
      <c r="B10" s="108" t="s">
        <v>22</v>
      </c>
      <c r="C10" s="93">
        <v>1</v>
      </c>
      <c r="D10" s="4"/>
      <c r="E10" s="82">
        <v>6</v>
      </c>
      <c r="F10" s="81">
        <v>3</v>
      </c>
      <c r="G10" s="110">
        <f t="shared" si="0"/>
        <v>10</v>
      </c>
    </row>
    <row r="11" spans="1:7" s="161" customFormat="1">
      <c r="A11" s="157" t="s">
        <v>78</v>
      </c>
      <c r="B11" s="158" t="s">
        <v>22</v>
      </c>
      <c r="C11" s="162">
        <v>2</v>
      </c>
      <c r="D11" s="157"/>
      <c r="E11" s="157"/>
      <c r="F11" s="159">
        <v>5</v>
      </c>
      <c r="G11" s="163">
        <f t="shared" si="0"/>
        <v>7</v>
      </c>
    </row>
    <row r="12" spans="1:7" ht="16.5" thickBot="1">
      <c r="A12" s="4" t="s">
        <v>79</v>
      </c>
      <c r="B12" s="108" t="s">
        <v>22</v>
      </c>
      <c r="C12" s="93">
        <v>1</v>
      </c>
      <c r="D12" s="4"/>
      <c r="E12" s="82">
        <v>2</v>
      </c>
      <c r="F12" s="81">
        <v>3</v>
      </c>
      <c r="G12" s="112">
        <f>SUM(C12:F12)</f>
        <v>6</v>
      </c>
    </row>
    <row r="13" spans="1:7" ht="16.5" thickBot="1">
      <c r="A13" s="4" t="s">
        <v>39</v>
      </c>
      <c r="B13" s="4" t="s">
        <v>22</v>
      </c>
      <c r="C13" s="4"/>
      <c r="D13" s="93">
        <v>1</v>
      </c>
      <c r="E13" s="82">
        <v>2</v>
      </c>
      <c r="F13" s="81">
        <v>3</v>
      </c>
      <c r="G13" s="109">
        <f t="shared" ref="G13:G18" si="1">SUM(C13:F13)</f>
        <v>6</v>
      </c>
    </row>
    <row r="14" spans="1:7" ht="16.5" thickBot="1">
      <c r="A14" s="4" t="s">
        <v>80</v>
      </c>
      <c r="B14" s="4" t="s">
        <v>22</v>
      </c>
      <c r="C14" s="4"/>
      <c r="D14" s="4"/>
      <c r="E14" s="82">
        <v>2</v>
      </c>
      <c r="F14" s="8"/>
      <c r="G14" s="109">
        <f t="shared" si="1"/>
        <v>2</v>
      </c>
    </row>
    <row r="15" spans="1:7" ht="16.5" thickBot="1">
      <c r="A15" s="4" t="s">
        <v>81</v>
      </c>
      <c r="B15" s="4" t="s">
        <v>22</v>
      </c>
      <c r="C15" s="4"/>
      <c r="D15" s="4"/>
      <c r="E15" s="82">
        <v>2</v>
      </c>
      <c r="F15" s="81">
        <v>1</v>
      </c>
      <c r="G15" s="109">
        <f t="shared" si="1"/>
        <v>3</v>
      </c>
    </row>
    <row r="16" spans="1:7" ht="16.5" thickBot="1">
      <c r="A16" s="4" t="s">
        <v>82</v>
      </c>
      <c r="B16" s="4" t="s">
        <v>83</v>
      </c>
      <c r="C16" s="93">
        <v>1</v>
      </c>
      <c r="D16" s="4"/>
      <c r="E16" s="82">
        <v>1</v>
      </c>
      <c r="F16" s="8"/>
      <c r="G16" s="109">
        <f t="shared" si="1"/>
        <v>2</v>
      </c>
    </row>
    <row r="17" spans="1:7" ht="16.5" thickBot="1">
      <c r="A17" s="4" t="s">
        <v>84</v>
      </c>
      <c r="B17" s="4" t="s">
        <v>83</v>
      </c>
      <c r="C17" s="93">
        <v>1</v>
      </c>
      <c r="D17" s="93">
        <v>1</v>
      </c>
      <c r="E17" s="82">
        <v>2</v>
      </c>
      <c r="F17" s="81">
        <v>6</v>
      </c>
      <c r="G17" s="110">
        <f t="shared" si="1"/>
        <v>10</v>
      </c>
    </row>
    <row r="18" spans="1:7" ht="16.5" thickBot="1">
      <c r="A18" s="4" t="s">
        <v>85</v>
      </c>
      <c r="B18" s="4" t="s">
        <v>83</v>
      </c>
      <c r="C18" s="93">
        <v>1</v>
      </c>
      <c r="D18" s="4"/>
      <c r="E18" s="82">
        <v>4</v>
      </c>
      <c r="F18" s="81">
        <v>2</v>
      </c>
      <c r="G18" s="111">
        <f t="shared" si="1"/>
        <v>7</v>
      </c>
    </row>
    <row r="19" spans="1:7" ht="16.5" thickBot="1">
      <c r="A19" s="4" t="s">
        <v>49</v>
      </c>
      <c r="B19" s="4" t="s">
        <v>83</v>
      </c>
      <c r="C19" s="93">
        <v>1</v>
      </c>
      <c r="D19" s="4"/>
      <c r="E19" s="82">
        <v>2</v>
      </c>
      <c r="F19" s="8"/>
      <c r="G19" s="112">
        <f>SUM(C19:F19)</f>
        <v>3</v>
      </c>
    </row>
    <row r="20" spans="1:7" ht="16.5" thickBot="1">
      <c r="A20" s="4" t="s">
        <v>86</v>
      </c>
      <c r="B20" s="4" t="s">
        <v>83</v>
      </c>
      <c r="D20" s="4"/>
      <c r="E20" s="82">
        <v>4</v>
      </c>
      <c r="F20" s="8"/>
      <c r="G20" s="110">
        <f t="shared" ref="G20:G30" si="2">SUM(C20:F20)</f>
        <v>4</v>
      </c>
    </row>
    <row r="21" spans="1:7" ht="16.5" thickBot="1">
      <c r="A21" s="4" t="s">
        <v>52</v>
      </c>
      <c r="B21" s="4" t="s">
        <v>83</v>
      </c>
      <c r="C21" s="93">
        <v>11</v>
      </c>
      <c r="D21" s="93">
        <v>3</v>
      </c>
      <c r="E21" s="82">
        <v>59</v>
      </c>
      <c r="F21" s="81">
        <v>10</v>
      </c>
      <c r="G21" s="112">
        <f t="shared" si="2"/>
        <v>83</v>
      </c>
    </row>
    <row r="22" spans="1:7" ht="16.5" thickBot="1">
      <c r="A22" s="4" t="s">
        <v>54</v>
      </c>
      <c r="B22" s="4" t="s">
        <v>83</v>
      </c>
      <c r="C22" s="93">
        <v>8</v>
      </c>
      <c r="D22" s="4"/>
      <c r="E22" s="82">
        <v>31</v>
      </c>
      <c r="F22" s="81">
        <v>3</v>
      </c>
      <c r="G22" s="109">
        <f t="shared" si="2"/>
        <v>42</v>
      </c>
    </row>
    <row r="23" spans="1:7" ht="16.5" thickBot="1">
      <c r="A23" s="4" t="s">
        <v>55</v>
      </c>
      <c r="B23" s="4" t="s">
        <v>83</v>
      </c>
      <c r="C23" s="4"/>
      <c r="D23" s="4"/>
      <c r="E23" s="81">
        <v>6</v>
      </c>
      <c r="F23" s="8"/>
      <c r="G23" s="109">
        <f t="shared" si="2"/>
        <v>6</v>
      </c>
    </row>
    <row r="24" spans="1:7" ht="16.5" thickBot="1">
      <c r="A24" s="4" t="s">
        <v>56</v>
      </c>
      <c r="B24" s="4" t="s">
        <v>83</v>
      </c>
      <c r="C24" s="4"/>
      <c r="D24" s="93">
        <v>1</v>
      </c>
      <c r="E24" s="82">
        <v>5</v>
      </c>
      <c r="F24" s="8"/>
      <c r="G24" s="109">
        <f t="shared" si="2"/>
        <v>6</v>
      </c>
    </row>
    <row r="25" spans="1:7" ht="16.5" thickBot="1">
      <c r="A25" s="4" t="s">
        <v>57</v>
      </c>
      <c r="B25" s="4" t="s">
        <v>83</v>
      </c>
      <c r="C25" s="4"/>
      <c r="D25" s="4"/>
      <c r="E25" s="82">
        <v>9</v>
      </c>
      <c r="F25" s="81">
        <v>1</v>
      </c>
      <c r="G25" s="109">
        <f t="shared" si="2"/>
        <v>10</v>
      </c>
    </row>
    <row r="26" spans="1:7" ht="16.5" thickBot="1">
      <c r="A26" s="4" t="s">
        <v>87</v>
      </c>
      <c r="B26" s="4" t="s">
        <v>83</v>
      </c>
      <c r="C26" s="93">
        <v>1</v>
      </c>
      <c r="D26" s="4"/>
      <c r="E26" s="82">
        <v>5</v>
      </c>
      <c r="F26" s="81">
        <v>3</v>
      </c>
      <c r="G26" s="109">
        <f t="shared" si="2"/>
        <v>9</v>
      </c>
    </row>
    <row r="27" spans="1:7" ht="16.5" thickBot="1">
      <c r="A27" s="4" t="s">
        <v>59</v>
      </c>
      <c r="B27" s="4" t="s">
        <v>83</v>
      </c>
      <c r="C27" s="93">
        <v>1</v>
      </c>
      <c r="D27" s="4"/>
      <c r="E27" s="82">
        <v>6</v>
      </c>
      <c r="F27" s="8"/>
      <c r="G27" s="109">
        <f t="shared" si="2"/>
        <v>7</v>
      </c>
    </row>
    <row r="28" spans="1:7" ht="16.5" thickBot="1">
      <c r="A28" s="4" t="s">
        <v>60</v>
      </c>
      <c r="B28" s="4" t="s">
        <v>83</v>
      </c>
      <c r="C28" s="93">
        <v>1</v>
      </c>
      <c r="D28" s="4"/>
      <c r="E28" s="82">
        <v>6</v>
      </c>
      <c r="F28" s="81">
        <v>1</v>
      </c>
      <c r="G28" s="109">
        <f t="shared" si="2"/>
        <v>8</v>
      </c>
    </row>
    <row r="29" spans="1:7" ht="32.450000000000003" thickBot="1">
      <c r="A29" s="108" t="s">
        <v>88</v>
      </c>
      <c r="B29" s="4" t="s">
        <v>62</v>
      </c>
      <c r="C29" s="4"/>
      <c r="D29" s="93">
        <v>1</v>
      </c>
      <c r="E29" s="82">
        <v>2</v>
      </c>
      <c r="F29" s="8"/>
      <c r="G29" s="109">
        <f t="shared" si="2"/>
        <v>3</v>
      </c>
    </row>
    <row r="30" spans="1:7" ht="16.5" thickBot="1">
      <c r="A30" s="4" t="s">
        <v>89</v>
      </c>
      <c r="B30" s="4" t="s">
        <v>62</v>
      </c>
      <c r="C30" s="4"/>
      <c r="D30" s="93">
        <v>1</v>
      </c>
      <c r="E30" s="82">
        <v>5</v>
      </c>
      <c r="F30" s="81">
        <v>3</v>
      </c>
      <c r="G30" s="109">
        <f t="shared" si="2"/>
        <v>9</v>
      </c>
    </row>
    <row r="31" spans="1:7" ht="16.5" thickBot="1">
      <c r="A31" s="4" t="s">
        <v>64</v>
      </c>
      <c r="B31" s="4" t="s">
        <v>62</v>
      </c>
      <c r="C31" s="4"/>
      <c r="D31" s="4"/>
      <c r="E31" s="82">
        <v>4</v>
      </c>
      <c r="F31" s="81">
        <v>3</v>
      </c>
      <c r="G31" s="109">
        <f>SUM(C31:F31)</f>
        <v>7</v>
      </c>
    </row>
    <row r="32" spans="1:7" ht="16.5" thickBot="1">
      <c r="A32" s="113" t="s">
        <v>90</v>
      </c>
      <c r="B32" s="113"/>
      <c r="C32" s="113">
        <f>SUM(C3:C31)</f>
        <v>39</v>
      </c>
      <c r="D32" s="113">
        <f>SUM(D3:D31)</f>
        <v>13</v>
      </c>
      <c r="E32" s="113">
        <f>SUM(E3:E31)</f>
        <v>206</v>
      </c>
      <c r="F32" s="114">
        <f>SUM(F3:F31)</f>
        <v>70</v>
      </c>
      <c r="G32" s="115">
        <f t="shared" ref="G32" si="3">SUM(C32:F32)</f>
        <v>328</v>
      </c>
    </row>
    <row r="34" spans="1:6">
      <c r="A34" s="1" t="s">
        <v>91</v>
      </c>
      <c r="B34" s="1"/>
      <c r="C34" s="1"/>
      <c r="D34" s="1"/>
      <c r="E34" s="1"/>
    </row>
    <row r="35" spans="1:6">
      <c r="A35" s="1" t="s">
        <v>92</v>
      </c>
      <c r="B35" s="1"/>
      <c r="C35" s="1"/>
      <c r="D35" s="1"/>
      <c r="E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</sheetData>
  <sheetProtection algorithmName="SHA-512" hashValue="p09ZXbrmYg0b0RqxPSCetsj8OsGqfTLPR8+XsTHxvhO4kSl18ivvMA13o596P4xt/iDN7O3cg2yvllS1kRGKVQ==" saltValue="+I47jJp7qipguaT2W+CrnQ==" spinCount="100000" sheet="1" objects="1" scenarios="1"/>
  <mergeCells count="1">
    <mergeCell ref="C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2564-FA6D-45FF-9AC8-0DE1911CDBE2}">
  <dimension ref="A1:F34"/>
  <sheetViews>
    <sheetView workbookViewId="0">
      <selection activeCell="L23" sqref="L23"/>
    </sheetView>
  </sheetViews>
  <sheetFormatPr defaultRowHeight="14.45"/>
  <cols>
    <col min="1" max="1" width="51.85546875" bestFit="1" customWidth="1"/>
    <col min="2" max="2" width="19.140625" bestFit="1" customWidth="1"/>
    <col min="3" max="3" width="21.5703125" bestFit="1" customWidth="1"/>
    <col min="4" max="4" width="17.7109375" bestFit="1" customWidth="1"/>
    <col min="5" max="5" width="19.5703125" bestFit="1" customWidth="1"/>
    <col min="6" max="6" width="6.140625" bestFit="1" customWidth="1"/>
  </cols>
  <sheetData>
    <row r="1" spans="1:6" ht="15">
      <c r="A1" s="5"/>
      <c r="B1" s="180">
        <v>45357</v>
      </c>
      <c r="C1" s="181"/>
      <c r="D1" s="181"/>
      <c r="E1" s="182"/>
    </row>
    <row r="2" spans="1:6" ht="15">
      <c r="A2" s="13" t="s">
        <v>93</v>
      </c>
      <c r="B2" s="13" t="s">
        <v>94</v>
      </c>
      <c r="C2" s="13" t="s">
        <v>95</v>
      </c>
      <c r="D2" s="13" t="s">
        <v>96</v>
      </c>
      <c r="E2" s="36" t="s">
        <v>97</v>
      </c>
      <c r="F2" s="37" t="s">
        <v>70</v>
      </c>
    </row>
    <row r="3" spans="1:6" ht="15">
      <c r="A3" s="14" t="s">
        <v>98</v>
      </c>
      <c r="B3" s="14">
        <v>0</v>
      </c>
      <c r="C3" s="14">
        <v>0</v>
      </c>
      <c r="D3" s="14">
        <v>0</v>
      </c>
      <c r="E3" s="14">
        <v>0</v>
      </c>
      <c r="F3" s="54">
        <f t="shared" ref="F3:F27" si="0">SUM(B3:E3)</f>
        <v>0</v>
      </c>
    </row>
    <row r="4" spans="1:6" ht="15">
      <c r="A4" s="14" t="s">
        <v>99</v>
      </c>
      <c r="B4" s="59">
        <v>3</v>
      </c>
      <c r="C4" s="59">
        <v>3</v>
      </c>
      <c r="D4" s="14">
        <v>0</v>
      </c>
      <c r="E4" s="85">
        <v>1</v>
      </c>
      <c r="F4" s="54">
        <f t="shared" si="0"/>
        <v>7</v>
      </c>
    </row>
    <row r="5" spans="1:6" ht="14.45" customHeight="1">
      <c r="A5" s="14" t="s">
        <v>100</v>
      </c>
      <c r="B5" s="59">
        <v>2</v>
      </c>
      <c r="C5" s="59">
        <v>1</v>
      </c>
      <c r="D5" s="85">
        <v>2</v>
      </c>
      <c r="E5" s="14">
        <v>0</v>
      </c>
      <c r="F5" s="54">
        <f t="shared" si="0"/>
        <v>5</v>
      </c>
    </row>
    <row r="6" spans="1:6" ht="14.45" customHeight="1">
      <c r="A6" s="14" t="s">
        <v>101</v>
      </c>
      <c r="B6" s="14">
        <v>0</v>
      </c>
      <c r="C6" s="14">
        <v>0</v>
      </c>
      <c r="D6" s="14">
        <v>0</v>
      </c>
      <c r="E6" s="14">
        <v>0</v>
      </c>
      <c r="F6" s="54">
        <f t="shared" si="0"/>
        <v>0</v>
      </c>
    </row>
    <row r="7" spans="1:6" ht="14.45" customHeight="1">
      <c r="A7" s="14" t="s">
        <v>102</v>
      </c>
      <c r="B7" s="14">
        <v>0</v>
      </c>
      <c r="C7" s="14">
        <v>0</v>
      </c>
      <c r="D7" s="14">
        <v>0</v>
      </c>
      <c r="E7" s="14">
        <v>0</v>
      </c>
      <c r="F7" s="54">
        <f t="shared" si="0"/>
        <v>0</v>
      </c>
    </row>
    <row r="8" spans="1:6" ht="14.45" customHeight="1">
      <c r="A8" s="14" t="s">
        <v>103</v>
      </c>
      <c r="B8" s="14">
        <v>0</v>
      </c>
      <c r="C8" s="14">
        <v>0</v>
      </c>
      <c r="D8" s="14">
        <v>0</v>
      </c>
      <c r="E8" s="14">
        <v>0</v>
      </c>
      <c r="F8" s="54">
        <f t="shared" si="0"/>
        <v>0</v>
      </c>
    </row>
    <row r="9" spans="1:6" ht="14.45" customHeight="1">
      <c r="A9" s="14" t="s">
        <v>104</v>
      </c>
      <c r="B9" s="14">
        <v>0</v>
      </c>
      <c r="C9" s="59">
        <v>1</v>
      </c>
      <c r="D9" s="85">
        <v>1</v>
      </c>
      <c r="E9" s="14">
        <v>0</v>
      </c>
      <c r="F9" s="54">
        <f t="shared" si="0"/>
        <v>2</v>
      </c>
    </row>
    <row r="10" spans="1:6" ht="14.45" customHeight="1">
      <c r="A10" s="14" t="s">
        <v>105</v>
      </c>
      <c r="B10" s="14">
        <v>0</v>
      </c>
      <c r="C10" s="14">
        <v>0</v>
      </c>
      <c r="D10" s="14">
        <v>0</v>
      </c>
      <c r="E10" s="14">
        <v>0</v>
      </c>
      <c r="F10" s="54">
        <f t="shared" si="0"/>
        <v>0</v>
      </c>
    </row>
    <row r="11" spans="1:6" ht="14.45" customHeight="1">
      <c r="A11" s="14" t="s">
        <v>106</v>
      </c>
      <c r="B11" s="59">
        <v>1</v>
      </c>
      <c r="C11" s="14">
        <v>0</v>
      </c>
      <c r="D11" s="14">
        <v>0</v>
      </c>
      <c r="E11" s="14">
        <v>0</v>
      </c>
      <c r="F11" s="54">
        <f t="shared" si="0"/>
        <v>1</v>
      </c>
    </row>
    <row r="12" spans="1:6" ht="14.45" customHeight="1">
      <c r="A12" s="14" t="s">
        <v>107</v>
      </c>
      <c r="B12" s="59">
        <v>1</v>
      </c>
      <c r="C12" s="59">
        <v>2</v>
      </c>
      <c r="D12" s="85">
        <v>1</v>
      </c>
      <c r="E12" s="85">
        <v>1</v>
      </c>
      <c r="F12" s="54">
        <f t="shared" si="0"/>
        <v>5</v>
      </c>
    </row>
    <row r="13" spans="1:6" ht="14.45" customHeight="1">
      <c r="A13" s="14" t="s">
        <v>108</v>
      </c>
      <c r="B13" s="59">
        <v>5</v>
      </c>
      <c r="C13" s="14">
        <v>0</v>
      </c>
      <c r="D13" s="14">
        <v>0</v>
      </c>
      <c r="E13" s="14">
        <v>0</v>
      </c>
      <c r="F13" s="54">
        <f t="shared" si="0"/>
        <v>5</v>
      </c>
    </row>
    <row r="14" spans="1:6" ht="14.45" customHeight="1">
      <c r="A14" s="14" t="s">
        <v>109</v>
      </c>
      <c r="B14" s="14">
        <v>0</v>
      </c>
      <c r="C14" s="14">
        <v>0</v>
      </c>
      <c r="D14" s="14">
        <v>0</v>
      </c>
      <c r="E14" s="14">
        <v>0</v>
      </c>
      <c r="F14" s="54">
        <f t="shared" si="0"/>
        <v>0</v>
      </c>
    </row>
    <row r="15" spans="1:6" ht="14.45" customHeight="1">
      <c r="A15" s="14" t="s">
        <v>110</v>
      </c>
      <c r="B15" s="59">
        <v>1</v>
      </c>
      <c r="C15" s="14">
        <v>0</v>
      </c>
      <c r="D15" s="14">
        <v>0</v>
      </c>
      <c r="E15" s="14">
        <v>0</v>
      </c>
      <c r="F15" s="54">
        <f t="shared" si="0"/>
        <v>1</v>
      </c>
    </row>
    <row r="16" spans="1:6" ht="14.45" customHeight="1">
      <c r="A16" s="14" t="s">
        <v>111</v>
      </c>
      <c r="B16" s="14">
        <v>0</v>
      </c>
      <c r="C16" s="14">
        <v>0</v>
      </c>
      <c r="D16" s="14">
        <v>0</v>
      </c>
      <c r="E16" s="85">
        <v>1</v>
      </c>
      <c r="F16" s="54">
        <f t="shared" si="0"/>
        <v>1</v>
      </c>
    </row>
    <row r="17" spans="1:6" ht="14.45" customHeight="1">
      <c r="A17" s="14" t="s">
        <v>112</v>
      </c>
      <c r="B17" s="14">
        <v>0</v>
      </c>
      <c r="C17" s="14">
        <v>0</v>
      </c>
      <c r="D17" s="14">
        <v>0</v>
      </c>
      <c r="E17" s="14">
        <v>0</v>
      </c>
      <c r="F17" s="54">
        <f t="shared" si="0"/>
        <v>0</v>
      </c>
    </row>
    <row r="18" spans="1:6" ht="14.45" customHeight="1">
      <c r="A18" s="14" t="s">
        <v>113</v>
      </c>
      <c r="B18" s="14">
        <v>0</v>
      </c>
      <c r="C18" s="14">
        <v>0</v>
      </c>
      <c r="D18" s="85">
        <v>1</v>
      </c>
      <c r="E18" s="14">
        <v>0</v>
      </c>
      <c r="F18" s="54">
        <f t="shared" si="0"/>
        <v>1</v>
      </c>
    </row>
    <row r="19" spans="1:6" ht="14.45" customHeight="1">
      <c r="A19" s="14" t="s">
        <v>114</v>
      </c>
      <c r="B19" s="59">
        <v>2</v>
      </c>
      <c r="C19" s="59">
        <v>1</v>
      </c>
      <c r="D19" s="14">
        <v>0</v>
      </c>
      <c r="E19" s="85">
        <v>1</v>
      </c>
      <c r="F19" s="54">
        <f t="shared" si="0"/>
        <v>4</v>
      </c>
    </row>
    <row r="20" spans="1:6" ht="14.45" customHeight="1">
      <c r="A20" s="14" t="s">
        <v>115</v>
      </c>
      <c r="B20" s="59">
        <v>1</v>
      </c>
      <c r="C20" s="14">
        <v>0</v>
      </c>
      <c r="D20" s="85">
        <v>1</v>
      </c>
      <c r="E20" s="14">
        <v>0</v>
      </c>
      <c r="F20" s="54">
        <f t="shared" si="0"/>
        <v>2</v>
      </c>
    </row>
    <row r="21" spans="1:6" ht="14.45" customHeight="1">
      <c r="A21" s="14" t="s">
        <v>116</v>
      </c>
      <c r="B21" s="59">
        <v>2</v>
      </c>
      <c r="C21" s="14">
        <v>0</v>
      </c>
      <c r="D21" s="14">
        <v>0</v>
      </c>
      <c r="E21" s="14">
        <v>0</v>
      </c>
      <c r="F21" s="54">
        <f t="shared" si="0"/>
        <v>2</v>
      </c>
    </row>
    <row r="22" spans="1:6" ht="14.45" customHeight="1">
      <c r="A22" s="14" t="s">
        <v>117</v>
      </c>
      <c r="B22" s="14">
        <v>0</v>
      </c>
      <c r="C22" s="59">
        <v>1</v>
      </c>
      <c r="D22" s="14">
        <v>0</v>
      </c>
      <c r="E22" s="14">
        <v>0</v>
      </c>
      <c r="F22" s="54">
        <f t="shared" si="0"/>
        <v>1</v>
      </c>
    </row>
    <row r="23" spans="1:6" ht="14.45" customHeight="1">
      <c r="A23" s="14" t="s">
        <v>118</v>
      </c>
      <c r="B23" s="14">
        <v>0</v>
      </c>
      <c r="C23" s="14">
        <v>0</v>
      </c>
      <c r="D23" s="14">
        <v>0</v>
      </c>
      <c r="E23" s="14">
        <v>0</v>
      </c>
      <c r="F23" s="54">
        <f t="shared" si="0"/>
        <v>0</v>
      </c>
    </row>
    <row r="24" spans="1:6" ht="14.45" customHeight="1">
      <c r="A24" s="14" t="s">
        <v>119</v>
      </c>
      <c r="B24" s="14">
        <v>0</v>
      </c>
      <c r="C24" s="14">
        <v>0</v>
      </c>
      <c r="D24" s="14">
        <v>0</v>
      </c>
      <c r="E24" s="14">
        <v>0</v>
      </c>
      <c r="F24" s="54">
        <f t="shared" si="0"/>
        <v>0</v>
      </c>
    </row>
    <row r="25" spans="1:6" ht="14.45" customHeight="1">
      <c r="A25" s="14" t="s">
        <v>120</v>
      </c>
      <c r="B25" s="59">
        <v>1</v>
      </c>
      <c r="C25" s="59">
        <v>2</v>
      </c>
      <c r="D25" s="14">
        <v>0</v>
      </c>
      <c r="E25" s="14">
        <v>0</v>
      </c>
      <c r="F25" s="54">
        <f t="shared" si="0"/>
        <v>3</v>
      </c>
    </row>
    <row r="26" spans="1:6" ht="14.45" customHeight="1">
      <c r="A26" s="14" t="s">
        <v>121</v>
      </c>
      <c r="B26" s="59">
        <v>1</v>
      </c>
      <c r="C26" s="14">
        <v>0</v>
      </c>
      <c r="D26" s="14">
        <v>0</v>
      </c>
      <c r="E26" s="85">
        <v>1</v>
      </c>
      <c r="F26" s="54">
        <f t="shared" si="0"/>
        <v>2</v>
      </c>
    </row>
    <row r="27" spans="1:6" ht="15">
      <c r="A27" s="14" t="s">
        <v>122</v>
      </c>
      <c r="B27" s="59">
        <v>1</v>
      </c>
      <c r="C27" s="14">
        <v>0</v>
      </c>
      <c r="D27" s="14">
        <v>0</v>
      </c>
      <c r="E27" s="53">
        <v>0</v>
      </c>
      <c r="F27" s="55">
        <f t="shared" si="0"/>
        <v>1</v>
      </c>
    </row>
    <row r="28" spans="1:6">
      <c r="A28" s="5"/>
      <c r="B28" s="5"/>
      <c r="C28" s="5"/>
      <c r="D28" s="5"/>
      <c r="E28" s="5"/>
    </row>
    <row r="29" spans="1:6">
      <c r="A29" s="5"/>
      <c r="B29" s="5"/>
      <c r="C29" s="5"/>
      <c r="D29" s="5"/>
      <c r="E29" s="5"/>
    </row>
    <row r="30" spans="1:6">
      <c r="A30" s="5"/>
      <c r="B30" s="5"/>
      <c r="C30" s="5"/>
      <c r="D30" s="5"/>
      <c r="E30" s="5"/>
    </row>
    <row r="31" spans="1:6">
      <c r="A31" s="5"/>
      <c r="B31" s="5"/>
      <c r="C31" s="5"/>
      <c r="D31" s="5"/>
      <c r="E31" s="5"/>
    </row>
    <row r="32" spans="1:6">
      <c r="A32" s="6" t="s">
        <v>91</v>
      </c>
      <c r="B32" s="5"/>
      <c r="C32" s="5"/>
      <c r="D32" s="5"/>
      <c r="E32" s="5"/>
    </row>
    <row r="33" spans="1:5">
      <c r="A33" s="7" t="s">
        <v>92</v>
      </c>
      <c r="B33" s="5"/>
      <c r="C33" s="5"/>
      <c r="D33" s="5"/>
      <c r="E33" s="5"/>
    </row>
    <row r="34" spans="1:5">
      <c r="A34" s="5"/>
      <c r="B34" s="5"/>
      <c r="C34" s="5"/>
      <c r="D34" s="5"/>
      <c r="E34" s="5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8F48A-6B3E-4B6F-B5DA-EDFEE8B2A943}">
  <dimension ref="A1:AD75"/>
  <sheetViews>
    <sheetView workbookViewId="0">
      <pane xSplit="6" topLeftCell="AB64" activePane="topRight" state="frozen"/>
      <selection pane="topRight" activeCell="AE48" sqref="AE48"/>
    </sheetView>
  </sheetViews>
  <sheetFormatPr defaultColWidth="9.140625" defaultRowHeight="14.45"/>
  <cols>
    <col min="1" max="1" width="35.42578125" style="44" customWidth="1"/>
    <col min="2" max="2" width="46.42578125" style="44" customWidth="1"/>
    <col min="3" max="3" width="12.5703125" style="44" customWidth="1"/>
    <col min="4" max="4" width="12.85546875" style="44" customWidth="1"/>
    <col min="5" max="6" width="11.85546875" style="44" bestFit="1" customWidth="1"/>
    <col min="7" max="7" width="7.140625" style="44" bestFit="1" customWidth="1"/>
    <col min="8" max="8" width="9.5703125" style="44" bestFit="1" customWidth="1"/>
    <col min="9" max="9" width="7.140625" style="44" bestFit="1" customWidth="1"/>
    <col min="10" max="10" width="9.5703125" style="44" bestFit="1" customWidth="1"/>
    <col min="11" max="23" width="9.140625" style="44"/>
    <col min="24" max="24" width="17.28515625" style="44" customWidth="1"/>
    <col min="25" max="25" width="17" style="44" customWidth="1"/>
    <col min="26" max="26" width="21" style="44" customWidth="1"/>
    <col min="27" max="27" width="16" style="44" customWidth="1"/>
    <col min="28" max="28" width="18.42578125" style="44" customWidth="1"/>
    <col min="29" max="29" width="17.42578125" style="44" customWidth="1"/>
    <col min="30" max="30" width="16" style="44" customWidth="1"/>
    <col min="31" max="16384" width="9.140625" style="44"/>
  </cols>
  <sheetData>
    <row r="1" spans="1:30" ht="15">
      <c r="A1" s="41" t="s">
        <v>123</v>
      </c>
      <c r="B1" s="42"/>
      <c r="C1" s="42"/>
      <c r="D1" s="42"/>
      <c r="E1" s="42"/>
      <c r="F1" s="42"/>
      <c r="G1" s="43"/>
      <c r="H1" s="42"/>
      <c r="I1" s="43"/>
      <c r="J1" s="42"/>
      <c r="K1" s="43"/>
      <c r="L1" s="42"/>
      <c r="M1" s="43"/>
      <c r="N1" s="42"/>
      <c r="O1" s="94"/>
      <c r="P1" s="95"/>
      <c r="Q1" s="94"/>
      <c r="R1" s="95"/>
      <c r="S1" s="94"/>
      <c r="T1" s="95"/>
      <c r="U1" s="94"/>
      <c r="V1" s="95"/>
      <c r="W1" s="94"/>
      <c r="X1" s="95"/>
      <c r="Y1" s="94"/>
      <c r="Z1" s="95"/>
      <c r="AA1" s="94"/>
      <c r="AB1" s="95"/>
      <c r="AC1" s="94"/>
      <c r="AD1" s="95"/>
    </row>
    <row r="2" spans="1:30" ht="15">
      <c r="A2" s="73"/>
      <c r="B2" s="74"/>
      <c r="C2" s="74"/>
      <c r="D2" s="74"/>
      <c r="E2" s="74"/>
      <c r="F2" s="75"/>
      <c r="G2" s="185">
        <v>45315</v>
      </c>
      <c r="H2" s="186"/>
      <c r="I2" s="187">
        <v>45321</v>
      </c>
      <c r="J2" s="186"/>
      <c r="K2" s="187">
        <v>45328</v>
      </c>
      <c r="L2" s="186"/>
      <c r="M2" s="187">
        <v>45335</v>
      </c>
      <c r="N2" s="186"/>
      <c r="O2" s="183">
        <v>45342</v>
      </c>
      <c r="P2" s="184"/>
      <c r="Q2" s="183">
        <v>45348</v>
      </c>
      <c r="R2" s="184"/>
      <c r="S2" s="183">
        <v>45349</v>
      </c>
      <c r="T2" s="184"/>
      <c r="U2" s="183">
        <v>45350</v>
      </c>
      <c r="V2" s="184"/>
      <c r="W2" s="183">
        <v>45351</v>
      </c>
      <c r="X2" s="184"/>
      <c r="Y2" s="183" t="s">
        <v>124</v>
      </c>
      <c r="Z2" s="184"/>
      <c r="AA2" s="183">
        <v>45355</v>
      </c>
      <c r="AB2" s="184"/>
      <c r="AC2" s="183">
        <v>45356</v>
      </c>
      <c r="AD2" s="184"/>
    </row>
    <row r="3" spans="1:30" ht="50.25">
      <c r="A3" s="56" t="s">
        <v>125</v>
      </c>
      <c r="B3" s="56" t="s">
        <v>93</v>
      </c>
      <c r="C3" s="60" t="s">
        <v>2</v>
      </c>
      <c r="D3" s="60" t="s">
        <v>3</v>
      </c>
      <c r="E3" s="60" t="s">
        <v>126</v>
      </c>
      <c r="F3" s="60" t="s">
        <v>127</v>
      </c>
      <c r="G3" s="56" t="s">
        <v>6</v>
      </c>
      <c r="H3" s="80" t="s">
        <v>7</v>
      </c>
      <c r="I3" s="56" t="s">
        <v>6</v>
      </c>
      <c r="J3" s="56" t="s">
        <v>7</v>
      </c>
      <c r="K3" s="56" t="s">
        <v>6</v>
      </c>
      <c r="L3" s="56" t="s">
        <v>7</v>
      </c>
      <c r="M3" s="56" t="s">
        <v>6</v>
      </c>
      <c r="N3" s="56" t="s">
        <v>7</v>
      </c>
      <c r="O3" s="96" t="s">
        <v>6</v>
      </c>
      <c r="P3" s="96" t="s">
        <v>7</v>
      </c>
      <c r="Q3" s="96" t="s">
        <v>6</v>
      </c>
      <c r="R3" s="96" t="s">
        <v>7</v>
      </c>
      <c r="S3" s="96" t="s">
        <v>6</v>
      </c>
      <c r="T3" s="96" t="s">
        <v>7</v>
      </c>
      <c r="U3" s="96" t="s">
        <v>6</v>
      </c>
      <c r="V3" s="96" t="s">
        <v>7</v>
      </c>
      <c r="W3" s="96" t="s">
        <v>6</v>
      </c>
      <c r="X3" s="96" t="s">
        <v>7</v>
      </c>
      <c r="Y3" s="96" t="s">
        <v>6</v>
      </c>
      <c r="Z3" s="96" t="s">
        <v>7</v>
      </c>
      <c r="AA3" s="96" t="s">
        <v>6</v>
      </c>
      <c r="AB3" s="96" t="s">
        <v>7</v>
      </c>
      <c r="AC3" s="96" t="s">
        <v>6</v>
      </c>
      <c r="AD3" s="96" t="s">
        <v>7</v>
      </c>
    </row>
    <row r="4" spans="1:30" s="46" customFormat="1" ht="33">
      <c r="A4" s="76" t="s">
        <v>128</v>
      </c>
      <c r="B4" s="77" t="s">
        <v>129</v>
      </c>
      <c r="C4" s="78" t="s">
        <v>130</v>
      </c>
      <c r="D4" s="78" t="s">
        <v>31</v>
      </c>
      <c r="E4" s="78" t="s">
        <v>130</v>
      </c>
      <c r="F4" s="79" t="s">
        <v>31</v>
      </c>
      <c r="G4" s="78"/>
      <c r="H4" s="78"/>
      <c r="I4" s="78">
        <v>1</v>
      </c>
      <c r="J4" s="78"/>
      <c r="K4" s="78">
        <v>1</v>
      </c>
      <c r="L4" s="78"/>
      <c r="M4" s="78">
        <v>1</v>
      </c>
      <c r="N4" s="78"/>
      <c r="O4" s="97">
        <v>1</v>
      </c>
      <c r="P4" s="97"/>
      <c r="Q4" s="97">
        <v>1</v>
      </c>
      <c r="R4" s="97"/>
      <c r="S4" s="97">
        <v>1</v>
      </c>
      <c r="T4" s="97"/>
      <c r="U4" s="97">
        <v>1</v>
      </c>
      <c r="V4" s="97"/>
      <c r="W4" s="97">
        <v>1</v>
      </c>
      <c r="X4" s="97"/>
      <c r="Y4" s="97">
        <v>1</v>
      </c>
      <c r="Z4" s="97"/>
      <c r="AA4" s="97">
        <v>1</v>
      </c>
      <c r="AB4" s="97"/>
      <c r="AC4" s="97">
        <v>1</v>
      </c>
      <c r="AD4" s="97"/>
    </row>
    <row r="5" spans="1:30" s="46" customFormat="1" ht="16.5">
      <c r="A5" s="64" t="s">
        <v>131</v>
      </c>
      <c r="B5" s="57" t="s">
        <v>129</v>
      </c>
      <c r="C5" s="58" t="s">
        <v>31</v>
      </c>
      <c r="D5" s="58" t="s">
        <v>31</v>
      </c>
      <c r="E5" s="58" t="s">
        <v>31</v>
      </c>
      <c r="F5" s="69" t="s">
        <v>31</v>
      </c>
      <c r="G5" s="69" t="s">
        <v>31</v>
      </c>
      <c r="H5" s="69" t="s">
        <v>31</v>
      </c>
      <c r="I5" s="69" t="s">
        <v>31</v>
      </c>
      <c r="J5" s="69" t="s">
        <v>31</v>
      </c>
      <c r="K5" s="69" t="s">
        <v>31</v>
      </c>
      <c r="L5" s="69" t="s">
        <v>31</v>
      </c>
      <c r="M5" s="69" t="s">
        <v>31</v>
      </c>
      <c r="N5" s="69" t="s">
        <v>31</v>
      </c>
      <c r="O5" s="98" t="s">
        <v>31</v>
      </c>
      <c r="P5" s="98" t="s">
        <v>31</v>
      </c>
      <c r="Q5" s="98" t="s">
        <v>31</v>
      </c>
      <c r="R5" s="98" t="s">
        <v>31</v>
      </c>
      <c r="S5" s="98" t="s">
        <v>31</v>
      </c>
      <c r="T5" s="98" t="s">
        <v>31</v>
      </c>
      <c r="U5" s="98" t="s">
        <v>31</v>
      </c>
      <c r="V5" s="98" t="s">
        <v>31</v>
      </c>
      <c r="W5" s="98" t="s">
        <v>31</v>
      </c>
      <c r="X5" s="98" t="s">
        <v>31</v>
      </c>
      <c r="Y5" s="98" t="s">
        <v>31</v>
      </c>
      <c r="Z5" s="98" t="s">
        <v>31</v>
      </c>
      <c r="AA5" s="98" t="s">
        <v>31</v>
      </c>
      <c r="AB5" s="98" t="s">
        <v>31</v>
      </c>
      <c r="AC5" s="98" t="s">
        <v>31</v>
      </c>
      <c r="AD5" s="99" t="s">
        <v>31</v>
      </c>
    </row>
    <row r="6" spans="1:30" s="46" customFormat="1" ht="16.5">
      <c r="A6" s="64" t="s">
        <v>132</v>
      </c>
      <c r="B6" s="57" t="s">
        <v>99</v>
      </c>
      <c r="C6" s="58">
        <v>18</v>
      </c>
      <c r="D6" s="58">
        <v>20</v>
      </c>
      <c r="E6" s="58">
        <v>18</v>
      </c>
      <c r="F6" s="69">
        <v>19</v>
      </c>
      <c r="G6" s="58"/>
      <c r="H6" s="57"/>
      <c r="I6" s="58"/>
      <c r="J6" s="57"/>
      <c r="K6" s="58"/>
      <c r="L6" s="57"/>
      <c r="M6" s="58"/>
      <c r="N6" s="57"/>
      <c r="O6" s="99"/>
      <c r="P6" s="100">
        <v>1</v>
      </c>
      <c r="Q6" s="99"/>
      <c r="R6" s="100">
        <v>1</v>
      </c>
      <c r="S6" s="99"/>
      <c r="T6" s="100">
        <v>1</v>
      </c>
      <c r="U6" s="99"/>
      <c r="V6" s="100">
        <v>1</v>
      </c>
      <c r="W6" s="99"/>
      <c r="X6" s="100">
        <v>1</v>
      </c>
      <c r="Y6" s="99"/>
      <c r="Z6" s="100">
        <v>1</v>
      </c>
      <c r="AA6" s="99">
        <v>2</v>
      </c>
      <c r="AB6" s="100">
        <v>1</v>
      </c>
      <c r="AC6" s="99">
        <v>2</v>
      </c>
      <c r="AD6" s="100">
        <v>1</v>
      </c>
    </row>
    <row r="7" spans="1:30" s="46" customFormat="1" ht="16.5">
      <c r="A7" s="64" t="s">
        <v>133</v>
      </c>
      <c r="B7" s="57" t="s">
        <v>99</v>
      </c>
      <c r="C7" s="58">
        <v>7</v>
      </c>
      <c r="D7" s="58" t="s">
        <v>130</v>
      </c>
      <c r="E7" s="58" t="s">
        <v>130</v>
      </c>
      <c r="F7" s="69">
        <v>5</v>
      </c>
      <c r="G7" s="58"/>
      <c r="H7" s="58"/>
      <c r="I7" s="58"/>
      <c r="J7" s="58"/>
      <c r="K7" s="58">
        <v>1</v>
      </c>
      <c r="L7" s="58"/>
      <c r="M7" s="58">
        <v>1</v>
      </c>
      <c r="N7" s="58"/>
      <c r="O7" s="99">
        <v>1</v>
      </c>
      <c r="P7" s="99"/>
      <c r="Q7" s="99">
        <v>2</v>
      </c>
      <c r="R7" s="99"/>
      <c r="S7" s="99">
        <v>2</v>
      </c>
      <c r="T7" s="99"/>
      <c r="U7" s="99">
        <v>2</v>
      </c>
      <c r="V7" s="99"/>
      <c r="W7" s="99">
        <v>2</v>
      </c>
      <c r="X7" s="99"/>
      <c r="Y7" s="99">
        <v>2</v>
      </c>
      <c r="Z7" s="99"/>
      <c r="AA7" s="99">
        <v>3</v>
      </c>
      <c r="AB7" s="99"/>
      <c r="AC7" s="99">
        <v>3</v>
      </c>
      <c r="AD7" s="99"/>
    </row>
    <row r="8" spans="1:30" s="46" customFormat="1" ht="50.25">
      <c r="A8" s="64" t="s">
        <v>134</v>
      </c>
      <c r="B8" s="57" t="s">
        <v>99</v>
      </c>
      <c r="C8" s="58">
        <v>7</v>
      </c>
      <c r="D8" s="58" t="s">
        <v>130</v>
      </c>
      <c r="E8" s="58">
        <v>5</v>
      </c>
      <c r="F8" s="69">
        <v>5</v>
      </c>
      <c r="G8" s="58"/>
      <c r="H8" s="57"/>
      <c r="I8" s="58"/>
      <c r="J8" s="57"/>
      <c r="K8" s="58">
        <v>1</v>
      </c>
      <c r="L8" s="57"/>
      <c r="M8" s="58">
        <v>2</v>
      </c>
      <c r="N8" s="57"/>
      <c r="O8" s="99">
        <v>2</v>
      </c>
      <c r="P8" s="100"/>
      <c r="Q8" s="99">
        <v>3</v>
      </c>
      <c r="R8" s="100"/>
      <c r="S8" s="99">
        <v>3</v>
      </c>
      <c r="T8" s="100"/>
      <c r="U8" s="99">
        <v>3</v>
      </c>
      <c r="V8" s="100"/>
      <c r="W8" s="99">
        <v>3</v>
      </c>
      <c r="X8" s="100"/>
      <c r="Y8" s="99">
        <v>3</v>
      </c>
      <c r="Z8" s="100"/>
      <c r="AA8" s="99">
        <v>3</v>
      </c>
      <c r="AB8" s="100"/>
      <c r="AC8" s="99">
        <v>3</v>
      </c>
      <c r="AD8" s="100"/>
    </row>
    <row r="9" spans="1:30" s="46" customFormat="1" ht="33">
      <c r="A9" s="64" t="s">
        <v>135</v>
      </c>
      <c r="B9" s="57" t="s">
        <v>99</v>
      </c>
      <c r="C9" s="58" t="s">
        <v>31</v>
      </c>
      <c r="D9" s="58" t="s">
        <v>31</v>
      </c>
      <c r="E9" s="58" t="s">
        <v>31</v>
      </c>
      <c r="F9" s="69" t="s">
        <v>31</v>
      </c>
      <c r="G9" s="58"/>
      <c r="H9" s="57"/>
      <c r="I9" s="58"/>
      <c r="J9" s="57"/>
      <c r="K9" s="58"/>
      <c r="L9" s="57"/>
      <c r="M9" s="58"/>
      <c r="N9" s="57"/>
      <c r="O9" s="99"/>
      <c r="P9" s="100"/>
      <c r="Q9" s="99"/>
      <c r="R9" s="100"/>
      <c r="S9" s="99"/>
      <c r="T9" s="100"/>
      <c r="U9" s="99"/>
      <c r="V9" s="100"/>
      <c r="W9" s="99"/>
      <c r="X9" s="100"/>
      <c r="Y9" s="99"/>
      <c r="Z9" s="100"/>
      <c r="AA9" s="99">
        <v>1</v>
      </c>
      <c r="AB9" s="100"/>
      <c r="AC9" s="99">
        <v>1</v>
      </c>
      <c r="AD9" s="100">
        <v>1</v>
      </c>
    </row>
    <row r="10" spans="1:30" s="46" customFormat="1" ht="16.5">
      <c r="A10" s="64" t="s">
        <v>136</v>
      </c>
      <c r="B10" s="57" t="s">
        <v>99</v>
      </c>
      <c r="C10" s="58" t="s">
        <v>31</v>
      </c>
      <c r="D10" s="58" t="s">
        <v>31</v>
      </c>
      <c r="E10" s="58" t="s">
        <v>31</v>
      </c>
      <c r="F10" s="69" t="s">
        <v>31</v>
      </c>
      <c r="G10" s="58"/>
      <c r="H10" s="57"/>
      <c r="I10" s="58"/>
      <c r="J10" s="57"/>
      <c r="K10" s="58"/>
      <c r="L10" s="57"/>
      <c r="M10" s="58"/>
      <c r="N10" s="57"/>
      <c r="O10" s="99"/>
      <c r="P10" s="100"/>
      <c r="Q10" s="99"/>
      <c r="R10" s="100"/>
      <c r="S10" s="99"/>
      <c r="T10" s="100"/>
      <c r="U10" s="99"/>
      <c r="V10" s="100"/>
      <c r="W10" s="99"/>
      <c r="X10" s="100"/>
      <c r="Y10" s="99"/>
      <c r="Z10" s="100"/>
      <c r="AA10" s="99"/>
      <c r="AB10" s="100"/>
      <c r="AC10" s="99"/>
      <c r="AD10" s="100"/>
    </row>
    <row r="11" spans="1:30" s="46" customFormat="1" ht="16.5">
      <c r="A11" s="64" t="s">
        <v>137</v>
      </c>
      <c r="B11" s="57" t="s">
        <v>99</v>
      </c>
      <c r="C11" s="58" t="s">
        <v>31</v>
      </c>
      <c r="D11" s="58" t="s">
        <v>31</v>
      </c>
      <c r="E11" s="58" t="s">
        <v>31</v>
      </c>
      <c r="F11" s="69" t="s">
        <v>31</v>
      </c>
      <c r="G11" s="58"/>
      <c r="H11" s="57"/>
      <c r="I11" s="58"/>
      <c r="J11" s="57"/>
      <c r="K11" s="58"/>
      <c r="L11" s="57"/>
      <c r="M11" s="58"/>
      <c r="N11" s="57"/>
      <c r="O11" s="99"/>
      <c r="P11" s="100"/>
      <c r="Q11" s="99"/>
      <c r="R11" s="100"/>
      <c r="S11" s="99"/>
      <c r="T11" s="100"/>
      <c r="U11" s="99"/>
      <c r="V11" s="100"/>
      <c r="W11" s="99"/>
      <c r="X11" s="100">
        <v>1</v>
      </c>
      <c r="Y11" s="99"/>
      <c r="Z11" s="100">
        <v>1</v>
      </c>
      <c r="AA11" s="99">
        <v>1</v>
      </c>
      <c r="AB11" s="100">
        <v>1</v>
      </c>
      <c r="AC11" s="99">
        <v>1</v>
      </c>
      <c r="AD11" s="100">
        <v>1</v>
      </c>
    </row>
    <row r="12" spans="1:30" s="46" customFormat="1" ht="33">
      <c r="A12" s="64" t="s">
        <v>138</v>
      </c>
      <c r="B12" s="57" t="s">
        <v>100</v>
      </c>
      <c r="C12" s="58">
        <v>11</v>
      </c>
      <c r="D12" s="58">
        <v>7</v>
      </c>
      <c r="E12" s="58" t="s">
        <v>130</v>
      </c>
      <c r="F12" s="69">
        <v>8</v>
      </c>
      <c r="G12" s="58"/>
      <c r="H12" s="58"/>
      <c r="I12" s="58"/>
      <c r="J12" s="58"/>
      <c r="K12" s="58"/>
      <c r="L12" s="58"/>
      <c r="M12" s="58">
        <v>1</v>
      </c>
      <c r="N12" s="58"/>
      <c r="O12" s="99">
        <v>1</v>
      </c>
      <c r="P12" s="99"/>
      <c r="Q12" s="99">
        <v>1</v>
      </c>
      <c r="R12" s="99"/>
      <c r="S12" s="99">
        <v>1</v>
      </c>
      <c r="T12" s="99"/>
      <c r="U12" s="99">
        <v>1</v>
      </c>
      <c r="V12" s="99"/>
      <c r="W12" s="99">
        <v>1</v>
      </c>
      <c r="X12" s="99"/>
      <c r="Y12" s="99">
        <v>1</v>
      </c>
      <c r="Z12" s="99"/>
      <c r="AA12" s="99">
        <v>1</v>
      </c>
      <c r="AB12" s="99"/>
      <c r="AC12" s="99">
        <v>1</v>
      </c>
      <c r="AD12" s="99"/>
    </row>
    <row r="13" spans="1:30" s="46" customFormat="1" ht="50.25">
      <c r="A13" s="64" t="s">
        <v>139</v>
      </c>
      <c r="B13" s="57" t="s">
        <v>100</v>
      </c>
      <c r="C13" s="58" t="s">
        <v>130</v>
      </c>
      <c r="D13" s="58" t="s">
        <v>130</v>
      </c>
      <c r="E13" s="58" t="s">
        <v>130</v>
      </c>
      <c r="F13" s="69" t="s">
        <v>130</v>
      </c>
      <c r="G13" s="58"/>
      <c r="H13" s="58"/>
      <c r="I13" s="58"/>
      <c r="J13" s="58"/>
      <c r="K13" s="58"/>
      <c r="L13" s="58"/>
      <c r="M13" s="58"/>
      <c r="N13" s="58"/>
      <c r="O13" s="99">
        <v>1</v>
      </c>
      <c r="P13" s="99"/>
      <c r="Q13" s="99">
        <v>1</v>
      </c>
      <c r="R13" s="99"/>
      <c r="S13" s="99">
        <v>1</v>
      </c>
      <c r="T13" s="99"/>
      <c r="U13" s="99">
        <v>1</v>
      </c>
      <c r="V13" s="99"/>
      <c r="W13" s="99">
        <v>1</v>
      </c>
      <c r="X13" s="99"/>
      <c r="Y13" s="99">
        <v>1</v>
      </c>
      <c r="Z13" s="99"/>
      <c r="AA13" s="99">
        <v>1</v>
      </c>
      <c r="AB13" s="99"/>
      <c r="AC13" s="99">
        <v>1</v>
      </c>
      <c r="AD13" s="99"/>
    </row>
    <row r="14" spans="1:30" s="46" customFormat="1" ht="16.5">
      <c r="A14" s="64" t="s">
        <v>140</v>
      </c>
      <c r="B14" s="61" t="s">
        <v>141</v>
      </c>
      <c r="C14" s="58">
        <v>7</v>
      </c>
      <c r="D14" s="58">
        <v>6</v>
      </c>
      <c r="E14" s="58">
        <v>5</v>
      </c>
      <c r="F14" s="69">
        <v>14</v>
      </c>
      <c r="G14" s="58"/>
      <c r="H14" s="57"/>
      <c r="I14" s="58"/>
      <c r="J14" s="57"/>
      <c r="K14" s="58"/>
      <c r="L14" s="57"/>
      <c r="M14" s="58"/>
      <c r="N14" s="57"/>
      <c r="O14" s="99"/>
      <c r="P14" s="100"/>
      <c r="Q14" s="99"/>
      <c r="R14" s="100"/>
      <c r="S14" s="99"/>
      <c r="T14" s="100"/>
      <c r="U14" s="99"/>
      <c r="V14" s="100"/>
      <c r="W14" s="99"/>
      <c r="X14" s="100"/>
      <c r="Y14" s="99"/>
      <c r="Z14" s="100"/>
      <c r="AA14" s="99">
        <v>1</v>
      </c>
      <c r="AB14" s="100"/>
      <c r="AC14" s="99">
        <v>1</v>
      </c>
      <c r="AD14" s="100"/>
    </row>
    <row r="15" spans="1:30" s="46" customFormat="1" ht="16.5">
      <c r="A15" s="64" t="s">
        <v>142</v>
      </c>
      <c r="B15" s="61" t="s">
        <v>141</v>
      </c>
      <c r="C15" s="58" t="s">
        <v>31</v>
      </c>
      <c r="D15" s="58" t="s">
        <v>31</v>
      </c>
      <c r="E15" s="58" t="s">
        <v>31</v>
      </c>
      <c r="F15" s="69" t="s">
        <v>31</v>
      </c>
      <c r="G15" s="58"/>
      <c r="H15" s="57"/>
      <c r="I15" s="58"/>
      <c r="J15" s="57"/>
      <c r="K15" s="58"/>
      <c r="L15" s="57"/>
      <c r="M15" s="58"/>
      <c r="N15" s="57"/>
      <c r="O15" s="99"/>
      <c r="P15" s="100"/>
      <c r="Q15" s="99"/>
      <c r="R15" s="100"/>
      <c r="S15" s="99"/>
      <c r="T15" s="100"/>
      <c r="U15" s="99"/>
      <c r="V15" s="100"/>
      <c r="W15" s="99"/>
      <c r="X15" s="100"/>
      <c r="Y15" s="99"/>
      <c r="Z15" s="100"/>
      <c r="AA15" s="99">
        <v>2</v>
      </c>
      <c r="AB15" s="100"/>
      <c r="AC15" s="99">
        <v>2</v>
      </c>
      <c r="AD15" s="100"/>
    </row>
    <row r="16" spans="1:30" s="46" customFormat="1" ht="33">
      <c r="A16" s="64" t="s">
        <v>143</v>
      </c>
      <c r="B16" s="61" t="s">
        <v>103</v>
      </c>
      <c r="C16" s="58" t="s">
        <v>31</v>
      </c>
      <c r="D16" s="58" t="s">
        <v>31</v>
      </c>
      <c r="E16" s="58" t="s">
        <v>31</v>
      </c>
      <c r="F16" s="69" t="s">
        <v>130</v>
      </c>
      <c r="G16" s="58"/>
      <c r="H16" s="57"/>
      <c r="I16" s="58"/>
      <c r="J16" s="57"/>
      <c r="K16" s="58">
        <v>2</v>
      </c>
      <c r="L16" s="57"/>
      <c r="M16" s="58">
        <v>2</v>
      </c>
      <c r="N16" s="57"/>
      <c r="O16" s="99">
        <v>2</v>
      </c>
      <c r="P16" s="100"/>
      <c r="Q16" s="99">
        <v>2</v>
      </c>
      <c r="R16" s="100"/>
      <c r="S16" s="99">
        <v>2</v>
      </c>
      <c r="T16" s="100"/>
      <c r="U16" s="99">
        <v>2</v>
      </c>
      <c r="V16" s="100"/>
      <c r="W16" s="99">
        <v>2</v>
      </c>
      <c r="X16" s="100"/>
      <c r="Y16" s="99">
        <v>2</v>
      </c>
      <c r="Z16" s="100"/>
      <c r="AA16" s="99">
        <v>2</v>
      </c>
      <c r="AB16" s="100"/>
      <c r="AC16" s="99">
        <v>2</v>
      </c>
      <c r="AD16" s="100"/>
    </row>
    <row r="17" spans="1:30" s="46" customFormat="1" ht="33">
      <c r="A17" s="64" t="s">
        <v>144</v>
      </c>
      <c r="B17" s="61" t="s">
        <v>102</v>
      </c>
      <c r="C17" s="58" t="s">
        <v>130</v>
      </c>
      <c r="D17" s="58" t="s">
        <v>130</v>
      </c>
      <c r="E17" s="58" t="s">
        <v>130</v>
      </c>
      <c r="F17" s="58" t="s">
        <v>130</v>
      </c>
      <c r="G17" s="58"/>
      <c r="H17" s="57"/>
      <c r="I17" s="58"/>
      <c r="J17" s="57"/>
      <c r="K17" s="58"/>
      <c r="L17" s="57"/>
      <c r="M17" s="58"/>
      <c r="N17" s="57"/>
      <c r="O17" s="99"/>
      <c r="P17" s="100"/>
      <c r="Q17" s="99"/>
      <c r="R17" s="100"/>
      <c r="S17" s="99"/>
      <c r="T17" s="100"/>
      <c r="U17" s="99"/>
      <c r="V17" s="100"/>
      <c r="W17" s="99"/>
      <c r="X17" s="100"/>
      <c r="Y17" s="99"/>
      <c r="Z17" s="100"/>
      <c r="AA17" s="99"/>
      <c r="AB17" s="100"/>
      <c r="AC17" s="99"/>
      <c r="AD17" s="100"/>
    </row>
    <row r="18" spans="1:30" s="46" customFormat="1" ht="16.5">
      <c r="A18" s="64" t="s">
        <v>145</v>
      </c>
      <c r="B18" s="61" t="s">
        <v>102</v>
      </c>
      <c r="C18" s="58">
        <v>9</v>
      </c>
      <c r="D18" s="58">
        <v>7</v>
      </c>
      <c r="E18" s="58">
        <v>6</v>
      </c>
      <c r="F18" s="69" t="s">
        <v>130</v>
      </c>
      <c r="G18" s="58"/>
      <c r="H18" s="58"/>
      <c r="I18" s="58"/>
      <c r="J18" s="58"/>
      <c r="K18" s="58"/>
      <c r="L18" s="58"/>
      <c r="M18" s="58"/>
      <c r="N18" s="58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</row>
    <row r="19" spans="1:30" s="46" customFormat="1" ht="16.5">
      <c r="A19" s="64" t="s">
        <v>146</v>
      </c>
      <c r="B19" s="61" t="s">
        <v>102</v>
      </c>
      <c r="C19" s="58" t="s">
        <v>130</v>
      </c>
      <c r="D19" s="58" t="s">
        <v>130</v>
      </c>
      <c r="E19" s="58" t="s">
        <v>130</v>
      </c>
      <c r="F19" s="69" t="s">
        <v>130</v>
      </c>
      <c r="G19" s="58"/>
      <c r="H19" s="58"/>
      <c r="I19" s="58"/>
      <c r="J19" s="58"/>
      <c r="K19" s="58"/>
      <c r="L19" s="58"/>
      <c r="M19" s="58"/>
      <c r="N19" s="58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</row>
    <row r="20" spans="1:30" s="46" customFormat="1" ht="16.5">
      <c r="A20" s="64" t="s">
        <v>147</v>
      </c>
      <c r="B20" s="57" t="s">
        <v>104</v>
      </c>
      <c r="C20" s="58" t="s">
        <v>130</v>
      </c>
      <c r="D20" s="58" t="s">
        <v>130</v>
      </c>
      <c r="E20" s="58" t="s">
        <v>130</v>
      </c>
      <c r="F20" s="69" t="s">
        <v>130</v>
      </c>
      <c r="G20" s="58"/>
      <c r="H20" s="57"/>
      <c r="I20" s="58"/>
      <c r="J20" s="57"/>
      <c r="K20" s="58">
        <v>2</v>
      </c>
      <c r="L20" s="57"/>
      <c r="M20" s="58">
        <v>2</v>
      </c>
      <c r="N20" s="57"/>
      <c r="O20" s="99">
        <v>2</v>
      </c>
      <c r="P20" s="100"/>
      <c r="Q20" s="99">
        <v>4</v>
      </c>
      <c r="R20" s="100"/>
      <c r="S20" s="99">
        <v>4</v>
      </c>
      <c r="T20" s="100"/>
      <c r="U20" s="99">
        <v>4</v>
      </c>
      <c r="V20" s="100"/>
      <c r="W20" s="99">
        <v>4</v>
      </c>
      <c r="X20" s="100"/>
      <c r="Y20" s="99">
        <v>4</v>
      </c>
      <c r="Z20" s="100"/>
      <c r="AA20" s="99">
        <v>5</v>
      </c>
      <c r="AB20" s="100"/>
      <c r="AC20" s="99">
        <v>5</v>
      </c>
      <c r="AD20" s="100"/>
    </row>
    <row r="21" spans="1:30" s="46" customFormat="1" ht="50.25">
      <c r="A21" s="64" t="s">
        <v>148</v>
      </c>
      <c r="B21" s="57" t="s">
        <v>104</v>
      </c>
      <c r="C21" s="58" t="s">
        <v>130</v>
      </c>
      <c r="D21" s="58" t="s">
        <v>130</v>
      </c>
      <c r="E21" s="58" t="s">
        <v>130</v>
      </c>
      <c r="F21" s="69" t="s">
        <v>130</v>
      </c>
      <c r="G21" s="58"/>
      <c r="H21" s="58"/>
      <c r="I21" s="58"/>
      <c r="J21" s="58"/>
      <c r="K21" s="58"/>
      <c r="L21" s="58"/>
      <c r="M21" s="58"/>
      <c r="N21" s="58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</row>
    <row r="22" spans="1:30" s="46" customFormat="1" ht="33">
      <c r="A22" s="64" t="s">
        <v>149</v>
      </c>
      <c r="B22" s="57" t="s">
        <v>150</v>
      </c>
      <c r="C22" s="58">
        <v>6</v>
      </c>
      <c r="D22" s="58" t="s">
        <v>130</v>
      </c>
      <c r="E22" s="58" t="s">
        <v>130</v>
      </c>
      <c r="F22" s="69" t="s">
        <v>130</v>
      </c>
      <c r="G22" s="58"/>
      <c r="H22" s="58"/>
      <c r="I22" s="58"/>
      <c r="J22" s="58"/>
      <c r="K22" s="58"/>
      <c r="L22" s="58"/>
      <c r="M22" s="58"/>
      <c r="N22" s="58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</row>
    <row r="23" spans="1:30" s="46" customFormat="1" ht="16.5">
      <c r="A23" s="64" t="s">
        <v>151</v>
      </c>
      <c r="B23" s="57" t="s">
        <v>152</v>
      </c>
      <c r="C23" s="58" t="s">
        <v>130</v>
      </c>
      <c r="D23" s="58" t="s">
        <v>130</v>
      </c>
      <c r="E23" s="58" t="s">
        <v>130</v>
      </c>
      <c r="F23" s="69" t="s">
        <v>130</v>
      </c>
      <c r="G23" s="58"/>
      <c r="H23" s="58"/>
      <c r="I23" s="58"/>
      <c r="J23" s="58"/>
      <c r="K23" s="58"/>
      <c r="L23" s="58"/>
      <c r="M23" s="58"/>
      <c r="N23" s="58"/>
      <c r="O23" s="99">
        <v>1</v>
      </c>
      <c r="P23" s="99"/>
      <c r="Q23" s="99">
        <v>1</v>
      </c>
      <c r="R23" s="99"/>
      <c r="S23" s="99">
        <v>1</v>
      </c>
      <c r="T23" s="99"/>
      <c r="U23" s="99">
        <v>1</v>
      </c>
      <c r="V23" s="99"/>
      <c r="W23" s="99">
        <v>1</v>
      </c>
      <c r="X23" s="99"/>
      <c r="Y23" s="99">
        <v>1</v>
      </c>
      <c r="Z23" s="99"/>
      <c r="AA23" s="99">
        <v>1</v>
      </c>
      <c r="AB23" s="99"/>
      <c r="AC23" s="99">
        <v>1</v>
      </c>
      <c r="AD23" s="99"/>
    </row>
    <row r="24" spans="1:30" s="46" customFormat="1" ht="16.5">
      <c r="A24" s="64" t="s">
        <v>153</v>
      </c>
      <c r="B24" s="57" t="s">
        <v>152</v>
      </c>
      <c r="C24" s="58" t="s">
        <v>154</v>
      </c>
      <c r="D24" s="58" t="s">
        <v>154</v>
      </c>
      <c r="E24" s="58" t="s">
        <v>31</v>
      </c>
      <c r="F24" s="69" t="s">
        <v>31</v>
      </c>
      <c r="G24" s="58"/>
      <c r="H24" s="58"/>
      <c r="I24" s="58"/>
      <c r="J24" s="58"/>
      <c r="K24" s="58"/>
      <c r="L24" s="58"/>
      <c r="M24" s="58"/>
      <c r="N24" s="58"/>
      <c r="O24" s="99">
        <v>1</v>
      </c>
      <c r="P24" s="99"/>
      <c r="Q24" s="99">
        <v>1</v>
      </c>
      <c r="R24" s="99"/>
      <c r="S24" s="99">
        <v>1</v>
      </c>
      <c r="T24" s="99"/>
      <c r="U24" s="99">
        <v>1</v>
      </c>
      <c r="V24" s="99"/>
      <c r="W24" s="99">
        <v>1</v>
      </c>
      <c r="X24" s="99"/>
      <c r="Y24" s="99">
        <v>1</v>
      </c>
      <c r="Z24" s="99"/>
      <c r="AA24" s="99">
        <v>2</v>
      </c>
      <c r="AB24" s="99"/>
      <c r="AC24" s="99">
        <v>2</v>
      </c>
      <c r="AD24" s="99"/>
    </row>
    <row r="25" spans="1:30" s="46" customFormat="1" ht="16.5">
      <c r="A25" s="64" t="s">
        <v>155</v>
      </c>
      <c r="B25" s="57" t="s">
        <v>106</v>
      </c>
      <c r="C25" s="58" t="s">
        <v>130</v>
      </c>
      <c r="D25" s="58" t="s">
        <v>130</v>
      </c>
      <c r="E25" s="58" t="s">
        <v>130</v>
      </c>
      <c r="F25" s="69" t="s">
        <v>130</v>
      </c>
      <c r="G25" s="58"/>
      <c r="H25" s="58"/>
      <c r="I25" s="58">
        <v>1</v>
      </c>
      <c r="J25" s="58"/>
      <c r="K25" s="58">
        <v>1</v>
      </c>
      <c r="L25" s="58"/>
      <c r="M25" s="58">
        <v>1</v>
      </c>
      <c r="N25" s="58"/>
      <c r="O25" s="99">
        <v>1</v>
      </c>
      <c r="P25" s="99"/>
      <c r="Q25" s="99">
        <v>1</v>
      </c>
      <c r="R25" s="99"/>
      <c r="S25" s="99">
        <v>1</v>
      </c>
      <c r="T25" s="99"/>
      <c r="U25" s="99">
        <v>1</v>
      </c>
      <c r="V25" s="99"/>
      <c r="W25" s="99">
        <v>1</v>
      </c>
      <c r="X25" s="99"/>
      <c r="Y25" s="99">
        <v>1</v>
      </c>
      <c r="Z25" s="99"/>
      <c r="AA25" s="99">
        <v>1</v>
      </c>
      <c r="AB25" s="99"/>
      <c r="AC25" s="99">
        <v>1</v>
      </c>
      <c r="AD25" s="99"/>
    </row>
    <row r="26" spans="1:30" s="46" customFormat="1" ht="16.5">
      <c r="A26" s="64" t="s">
        <v>156</v>
      </c>
      <c r="B26" s="57" t="s">
        <v>106</v>
      </c>
      <c r="C26" s="58" t="s">
        <v>31</v>
      </c>
      <c r="D26" s="58" t="s">
        <v>31</v>
      </c>
      <c r="E26" s="58" t="s">
        <v>31</v>
      </c>
      <c r="F26" s="69" t="s">
        <v>31</v>
      </c>
      <c r="G26" s="58"/>
      <c r="H26" s="58"/>
      <c r="I26" s="58"/>
      <c r="J26" s="58"/>
      <c r="K26" s="58">
        <v>1</v>
      </c>
      <c r="L26" s="58"/>
      <c r="M26" s="58">
        <v>1</v>
      </c>
      <c r="N26" s="58"/>
      <c r="O26" s="99">
        <v>2</v>
      </c>
      <c r="P26" s="99"/>
      <c r="Q26" s="99">
        <v>4</v>
      </c>
      <c r="R26" s="99"/>
      <c r="S26" s="99">
        <v>4</v>
      </c>
      <c r="T26" s="99"/>
      <c r="U26" s="99">
        <v>4</v>
      </c>
      <c r="V26" s="99"/>
      <c r="W26" s="99">
        <v>4</v>
      </c>
      <c r="X26" s="99"/>
      <c r="Y26" s="99">
        <v>4</v>
      </c>
      <c r="Z26" s="99"/>
      <c r="AA26" s="99">
        <v>5</v>
      </c>
      <c r="AB26" s="99"/>
      <c r="AC26" s="99">
        <v>5</v>
      </c>
      <c r="AD26" s="99"/>
    </row>
    <row r="27" spans="1:30" s="46" customFormat="1" ht="16.5">
      <c r="A27" s="64" t="s">
        <v>157</v>
      </c>
      <c r="B27" s="57" t="s">
        <v>107</v>
      </c>
      <c r="C27" s="58" t="s">
        <v>130</v>
      </c>
      <c r="D27" s="58" t="s">
        <v>130</v>
      </c>
      <c r="E27" s="58" t="s">
        <v>130</v>
      </c>
      <c r="F27" s="69" t="s">
        <v>130</v>
      </c>
      <c r="G27" s="58"/>
      <c r="H27" s="58"/>
      <c r="I27" s="58"/>
      <c r="J27" s="58"/>
      <c r="K27" s="58"/>
      <c r="L27" s="58"/>
      <c r="M27" s="58"/>
      <c r="N27" s="58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</row>
    <row r="28" spans="1:30" s="46" customFormat="1" ht="33">
      <c r="A28" s="64" t="s">
        <v>158</v>
      </c>
      <c r="B28" s="57" t="s">
        <v>107</v>
      </c>
      <c r="C28" s="58">
        <v>11</v>
      </c>
      <c r="D28" s="58">
        <v>14</v>
      </c>
      <c r="E28" s="58">
        <v>10</v>
      </c>
      <c r="F28" s="69">
        <v>9</v>
      </c>
      <c r="G28" s="58"/>
      <c r="H28" s="57"/>
      <c r="I28" s="58"/>
      <c r="J28" s="57"/>
      <c r="K28" s="58">
        <v>1</v>
      </c>
      <c r="L28" s="57"/>
      <c r="M28" s="58">
        <v>3</v>
      </c>
      <c r="N28" s="57"/>
      <c r="O28" s="99">
        <v>3</v>
      </c>
      <c r="P28" s="100"/>
      <c r="Q28" s="99">
        <v>3</v>
      </c>
      <c r="R28" s="100"/>
      <c r="S28" s="99">
        <v>3</v>
      </c>
      <c r="T28" s="100"/>
      <c r="U28" s="99">
        <v>3</v>
      </c>
      <c r="V28" s="100"/>
      <c r="W28" s="99">
        <v>3</v>
      </c>
      <c r="X28" s="100"/>
      <c r="Y28" s="99">
        <v>3</v>
      </c>
      <c r="Z28" s="100"/>
      <c r="AA28" s="99">
        <v>7</v>
      </c>
      <c r="AB28" s="100"/>
      <c r="AC28" s="99">
        <v>7</v>
      </c>
      <c r="AD28" s="100"/>
    </row>
    <row r="29" spans="1:30" s="46" customFormat="1" ht="33">
      <c r="A29" s="64" t="s">
        <v>159</v>
      </c>
      <c r="B29" s="57" t="s">
        <v>107</v>
      </c>
      <c r="C29" s="58">
        <v>5</v>
      </c>
      <c r="D29" s="58" t="s">
        <v>130</v>
      </c>
      <c r="E29" s="58" t="s">
        <v>130</v>
      </c>
      <c r="F29" s="69" t="s">
        <v>130</v>
      </c>
      <c r="G29" s="58"/>
      <c r="H29" s="58"/>
      <c r="I29" s="58"/>
      <c r="J29" s="58"/>
      <c r="K29" s="58"/>
      <c r="L29" s="58"/>
      <c r="M29" s="58"/>
      <c r="N29" s="58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>
        <v>1</v>
      </c>
      <c r="AB29" s="99"/>
      <c r="AC29" s="99">
        <v>1</v>
      </c>
      <c r="AD29" s="99"/>
    </row>
    <row r="30" spans="1:30" s="46" customFormat="1" ht="16.5">
      <c r="A30" s="64" t="s">
        <v>160</v>
      </c>
      <c r="B30" s="57" t="s">
        <v>107</v>
      </c>
      <c r="C30" s="58" t="s">
        <v>31</v>
      </c>
      <c r="D30" s="58" t="s">
        <v>31</v>
      </c>
      <c r="E30" s="58" t="s">
        <v>31</v>
      </c>
      <c r="F30" s="69" t="s">
        <v>130</v>
      </c>
      <c r="G30" s="58"/>
      <c r="H30" s="58"/>
      <c r="I30" s="58"/>
      <c r="J30" s="58"/>
      <c r="K30" s="58"/>
      <c r="L30" s="58"/>
      <c r="M30" s="58"/>
      <c r="N30" s="58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1" spans="1:30" s="46" customFormat="1" ht="16.5">
      <c r="A31" s="64" t="s">
        <v>161</v>
      </c>
      <c r="B31" s="57" t="s">
        <v>107</v>
      </c>
      <c r="C31" s="58" t="s">
        <v>31</v>
      </c>
      <c r="D31" s="58" t="s">
        <v>31</v>
      </c>
      <c r="E31" s="58" t="s">
        <v>31</v>
      </c>
      <c r="F31" s="69" t="s">
        <v>130</v>
      </c>
      <c r="G31" s="58"/>
      <c r="H31" s="58"/>
      <c r="I31" s="58"/>
      <c r="J31" s="58"/>
      <c r="K31" s="58"/>
      <c r="L31" s="58"/>
      <c r="M31" s="58"/>
      <c r="N31" s="58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>
        <v>1</v>
      </c>
      <c r="AA31" s="99"/>
      <c r="AB31" s="99">
        <v>1</v>
      </c>
      <c r="AC31" s="99"/>
      <c r="AD31" s="99">
        <v>1</v>
      </c>
    </row>
    <row r="32" spans="1:30" s="46" customFormat="1" ht="16.5">
      <c r="A32" s="64" t="s">
        <v>162</v>
      </c>
      <c r="B32" s="57" t="s">
        <v>108</v>
      </c>
      <c r="C32" s="58">
        <v>6</v>
      </c>
      <c r="D32" s="58">
        <v>6</v>
      </c>
      <c r="E32" s="58">
        <v>8</v>
      </c>
      <c r="F32" s="69">
        <v>8</v>
      </c>
      <c r="G32" s="58"/>
      <c r="H32" s="58"/>
      <c r="I32" s="58"/>
      <c r="J32" s="58"/>
      <c r="K32" s="58">
        <v>1</v>
      </c>
      <c r="L32" s="58"/>
      <c r="M32" s="58">
        <v>2</v>
      </c>
      <c r="N32" s="58"/>
      <c r="O32" s="99">
        <v>2</v>
      </c>
      <c r="P32" s="99">
        <v>1</v>
      </c>
      <c r="Q32" s="99">
        <v>2</v>
      </c>
      <c r="R32" s="99">
        <v>4</v>
      </c>
      <c r="S32" s="99">
        <v>3</v>
      </c>
      <c r="T32" s="99">
        <v>6</v>
      </c>
      <c r="U32" s="99">
        <v>3</v>
      </c>
      <c r="V32" s="99">
        <v>6</v>
      </c>
      <c r="W32" s="99">
        <v>3</v>
      </c>
      <c r="X32" s="99">
        <v>7</v>
      </c>
      <c r="Y32" s="155">
        <v>3</v>
      </c>
      <c r="Z32" s="99">
        <v>9</v>
      </c>
      <c r="AA32" s="155">
        <v>1</v>
      </c>
      <c r="AB32" s="99">
        <v>9</v>
      </c>
      <c r="AC32" s="155">
        <v>1</v>
      </c>
      <c r="AD32" s="99">
        <v>9</v>
      </c>
    </row>
    <row r="33" spans="1:30" s="46" customFormat="1" ht="33">
      <c r="A33" s="64" t="s">
        <v>163</v>
      </c>
      <c r="B33" s="57" t="s">
        <v>108</v>
      </c>
      <c r="C33" s="58">
        <v>9</v>
      </c>
      <c r="D33" s="58">
        <v>10</v>
      </c>
      <c r="E33" s="58">
        <v>22</v>
      </c>
      <c r="F33" s="69">
        <v>13</v>
      </c>
      <c r="G33" s="58">
        <v>2</v>
      </c>
      <c r="H33" s="58"/>
      <c r="I33" s="58">
        <v>3</v>
      </c>
      <c r="J33" s="58"/>
      <c r="K33" s="58">
        <v>3</v>
      </c>
      <c r="L33" s="58">
        <v>1</v>
      </c>
      <c r="M33" s="58">
        <v>4</v>
      </c>
      <c r="N33" s="58">
        <v>1</v>
      </c>
      <c r="O33" s="99">
        <v>4</v>
      </c>
      <c r="P33" s="99">
        <v>3</v>
      </c>
      <c r="Q33" s="99">
        <v>11</v>
      </c>
      <c r="R33" s="99">
        <v>7</v>
      </c>
      <c r="S33" s="99">
        <v>12</v>
      </c>
      <c r="T33" s="99">
        <v>9</v>
      </c>
      <c r="U33" s="99">
        <v>12</v>
      </c>
      <c r="V33" s="99">
        <v>11</v>
      </c>
      <c r="W33" s="99">
        <v>12</v>
      </c>
      <c r="X33" s="99">
        <v>19</v>
      </c>
      <c r="Y33" s="155">
        <v>7</v>
      </c>
      <c r="Z33" s="99">
        <v>21</v>
      </c>
      <c r="AA33" s="155">
        <v>9</v>
      </c>
      <c r="AB33" s="99">
        <v>21</v>
      </c>
      <c r="AC33" s="155">
        <v>9</v>
      </c>
      <c r="AD33" s="99">
        <v>21</v>
      </c>
    </row>
    <row r="34" spans="1:30" s="46" customFormat="1" ht="16.5">
      <c r="A34" s="64" t="s">
        <v>164</v>
      </c>
      <c r="B34" s="57" t="s">
        <v>108</v>
      </c>
      <c r="C34" s="58" t="s">
        <v>31</v>
      </c>
      <c r="D34" s="58" t="s">
        <v>31</v>
      </c>
      <c r="E34" s="58">
        <v>11</v>
      </c>
      <c r="F34" s="69">
        <v>6</v>
      </c>
      <c r="G34" s="58"/>
      <c r="H34" s="58"/>
      <c r="I34" s="58"/>
      <c r="J34" s="58"/>
      <c r="K34" s="58"/>
      <c r="L34" s="58"/>
      <c r="M34" s="58">
        <v>1</v>
      </c>
      <c r="N34" s="58"/>
      <c r="O34" s="99">
        <v>1</v>
      </c>
      <c r="P34" s="99">
        <v>2</v>
      </c>
      <c r="Q34" s="99">
        <v>1</v>
      </c>
      <c r="R34" s="99">
        <v>4</v>
      </c>
      <c r="S34" s="99">
        <v>1</v>
      </c>
      <c r="T34" s="99">
        <v>4</v>
      </c>
      <c r="U34" s="99">
        <v>1</v>
      </c>
      <c r="V34" s="99">
        <v>4</v>
      </c>
      <c r="W34" s="99">
        <v>1</v>
      </c>
      <c r="X34" s="99">
        <v>5</v>
      </c>
      <c r="Y34" s="155">
        <v>1</v>
      </c>
      <c r="Z34" s="99">
        <v>5</v>
      </c>
      <c r="AA34" s="155">
        <v>0</v>
      </c>
      <c r="AB34" s="99">
        <v>5</v>
      </c>
      <c r="AC34" s="155">
        <v>0</v>
      </c>
      <c r="AD34" s="99">
        <v>5</v>
      </c>
    </row>
    <row r="35" spans="1:30" s="46" customFormat="1" ht="33">
      <c r="A35" s="64" t="s">
        <v>165</v>
      </c>
      <c r="B35" s="57" t="s">
        <v>108</v>
      </c>
      <c r="C35" s="58" t="s">
        <v>31</v>
      </c>
      <c r="D35" s="58" t="s">
        <v>31</v>
      </c>
      <c r="E35" s="58" t="s">
        <v>31</v>
      </c>
      <c r="F35" s="69" t="s">
        <v>130</v>
      </c>
      <c r="G35" s="58"/>
      <c r="H35" s="58"/>
      <c r="I35" s="58"/>
      <c r="J35" s="58">
        <v>1</v>
      </c>
      <c r="K35" s="58"/>
      <c r="L35" s="58">
        <v>1</v>
      </c>
      <c r="M35" s="58"/>
      <c r="N35" s="58">
        <v>1</v>
      </c>
      <c r="O35" s="99"/>
      <c r="P35" s="99">
        <v>1</v>
      </c>
      <c r="Q35" s="99">
        <v>2</v>
      </c>
      <c r="R35" s="99">
        <v>2</v>
      </c>
      <c r="S35" s="99">
        <v>1</v>
      </c>
      <c r="T35" s="99">
        <v>3</v>
      </c>
      <c r="U35" s="99">
        <v>1</v>
      </c>
      <c r="V35" s="99">
        <v>4</v>
      </c>
      <c r="W35" s="99">
        <v>1</v>
      </c>
      <c r="X35" s="99">
        <v>5</v>
      </c>
      <c r="Y35" s="156">
        <v>1</v>
      </c>
      <c r="Z35" s="99">
        <v>6</v>
      </c>
      <c r="AA35" s="156">
        <v>1</v>
      </c>
      <c r="AB35" s="99">
        <v>7</v>
      </c>
      <c r="AC35" s="156">
        <v>1</v>
      </c>
      <c r="AD35" s="99">
        <v>7</v>
      </c>
    </row>
    <row r="36" spans="1:30" s="46" customFormat="1" ht="16.5">
      <c r="A36" s="64" t="s">
        <v>166</v>
      </c>
      <c r="B36" s="57" t="s">
        <v>108</v>
      </c>
      <c r="C36" s="58" t="s">
        <v>31</v>
      </c>
      <c r="D36" s="58" t="s">
        <v>31</v>
      </c>
      <c r="E36" s="58">
        <v>15</v>
      </c>
      <c r="F36" s="69" t="s">
        <v>130</v>
      </c>
      <c r="G36" s="58"/>
      <c r="H36" s="58"/>
      <c r="I36" s="58"/>
      <c r="J36" s="58"/>
      <c r="K36" s="58"/>
      <c r="L36" s="58"/>
      <c r="M36" s="58"/>
      <c r="N36" s="58"/>
      <c r="O36" s="99"/>
      <c r="P36" s="99"/>
      <c r="Q36" s="99">
        <v>3</v>
      </c>
      <c r="R36" s="99">
        <v>1</v>
      </c>
      <c r="S36" s="99">
        <v>3</v>
      </c>
      <c r="T36" s="99">
        <v>2</v>
      </c>
      <c r="U36" s="99">
        <v>3</v>
      </c>
      <c r="V36" s="99">
        <v>3</v>
      </c>
      <c r="W36" s="99">
        <v>3</v>
      </c>
      <c r="X36" s="99">
        <v>4</v>
      </c>
      <c r="Y36" s="156">
        <v>4</v>
      </c>
      <c r="Z36" s="99">
        <v>4</v>
      </c>
      <c r="AA36" s="156">
        <v>3</v>
      </c>
      <c r="AB36" s="99">
        <v>7</v>
      </c>
      <c r="AC36" s="156">
        <v>3</v>
      </c>
      <c r="AD36" s="99">
        <v>7</v>
      </c>
    </row>
    <row r="37" spans="1:30" s="46" customFormat="1" ht="16.5">
      <c r="A37" s="64" t="s">
        <v>167</v>
      </c>
      <c r="B37" s="57" t="s">
        <v>109</v>
      </c>
      <c r="C37" s="58" t="s">
        <v>31</v>
      </c>
      <c r="D37" s="58" t="s">
        <v>31</v>
      </c>
      <c r="E37" s="58" t="s">
        <v>31</v>
      </c>
      <c r="F37" s="69" t="s">
        <v>31</v>
      </c>
      <c r="G37" s="58"/>
      <c r="H37" s="58"/>
      <c r="I37" s="58"/>
      <c r="J37" s="58"/>
      <c r="K37" s="58"/>
      <c r="L37" s="58"/>
      <c r="M37" s="58"/>
      <c r="N37" s="58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</row>
    <row r="38" spans="1:30" s="46" customFormat="1" ht="33">
      <c r="A38" s="64" t="s">
        <v>168</v>
      </c>
      <c r="B38" s="57" t="s">
        <v>110</v>
      </c>
      <c r="C38" s="58" t="s">
        <v>130</v>
      </c>
      <c r="D38" s="58" t="s">
        <v>130</v>
      </c>
      <c r="E38" s="58" t="s">
        <v>130</v>
      </c>
      <c r="F38" s="69" t="s">
        <v>130</v>
      </c>
      <c r="G38" s="58"/>
      <c r="H38" s="58"/>
      <c r="I38" s="58"/>
      <c r="J38" s="58"/>
      <c r="K38" s="58"/>
      <c r="L38" s="58"/>
      <c r="M38" s="58">
        <v>1</v>
      </c>
      <c r="N38" s="58"/>
      <c r="O38" s="99">
        <v>1</v>
      </c>
      <c r="P38" s="99"/>
      <c r="Q38" s="99">
        <v>1</v>
      </c>
      <c r="R38" s="99"/>
      <c r="S38" s="99">
        <v>1</v>
      </c>
      <c r="T38" s="99"/>
      <c r="U38" s="99">
        <v>1</v>
      </c>
      <c r="V38" s="99"/>
      <c r="W38" s="99">
        <v>1</v>
      </c>
      <c r="X38" s="99"/>
      <c r="Y38" s="99">
        <v>1</v>
      </c>
      <c r="Z38" s="99"/>
      <c r="AA38" s="99">
        <v>1</v>
      </c>
      <c r="AB38" s="99"/>
      <c r="AC38" s="99">
        <v>1</v>
      </c>
      <c r="AD38" s="99"/>
    </row>
    <row r="39" spans="1:30" s="46" customFormat="1" ht="33">
      <c r="A39" s="64" t="s">
        <v>169</v>
      </c>
      <c r="B39" s="57" t="s">
        <v>110</v>
      </c>
      <c r="C39" s="58">
        <v>5</v>
      </c>
      <c r="D39" s="58" t="s">
        <v>130</v>
      </c>
      <c r="E39" s="58" t="s">
        <v>130</v>
      </c>
      <c r="F39" s="69" t="s">
        <v>130</v>
      </c>
      <c r="G39" s="58"/>
      <c r="H39" s="58"/>
      <c r="I39" s="58">
        <v>1</v>
      </c>
      <c r="J39" s="58"/>
      <c r="K39" s="58">
        <v>1</v>
      </c>
      <c r="L39" s="58"/>
      <c r="M39" s="58">
        <v>1</v>
      </c>
      <c r="N39" s="58"/>
      <c r="O39" s="99">
        <v>1</v>
      </c>
      <c r="P39" s="99"/>
      <c r="Q39" s="99">
        <v>1</v>
      </c>
      <c r="R39" s="99"/>
      <c r="S39" s="99">
        <v>1</v>
      </c>
      <c r="T39" s="99"/>
      <c r="U39" s="99">
        <v>1</v>
      </c>
      <c r="V39" s="99"/>
      <c r="W39" s="99">
        <v>1</v>
      </c>
      <c r="X39" s="99"/>
      <c r="Y39" s="99">
        <v>1</v>
      </c>
      <c r="Z39" s="99"/>
      <c r="AA39" s="99">
        <v>1</v>
      </c>
      <c r="AB39" s="99"/>
      <c r="AC39" s="99">
        <v>1</v>
      </c>
      <c r="AD39" s="99"/>
    </row>
    <row r="40" spans="1:30" s="46" customFormat="1" ht="33">
      <c r="A40" s="64" t="s">
        <v>170</v>
      </c>
      <c r="B40" s="57" t="s">
        <v>110</v>
      </c>
      <c r="C40" s="58">
        <v>8</v>
      </c>
      <c r="D40" s="69" t="s">
        <v>130</v>
      </c>
      <c r="E40" s="69" t="s">
        <v>130</v>
      </c>
      <c r="F40" s="69">
        <v>6</v>
      </c>
      <c r="G40" s="58"/>
      <c r="H40" s="58"/>
      <c r="I40" s="58"/>
      <c r="J40" s="58"/>
      <c r="K40" s="58"/>
      <c r="L40" s="58"/>
      <c r="M40" s="58"/>
      <c r="N40" s="58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</row>
    <row r="41" spans="1:30" s="46" customFormat="1" ht="33">
      <c r="A41" s="64" t="s">
        <v>171</v>
      </c>
      <c r="B41" s="57" t="s">
        <v>111</v>
      </c>
      <c r="C41" s="58">
        <v>6</v>
      </c>
      <c r="D41" s="58">
        <v>5</v>
      </c>
      <c r="E41" s="69" t="s">
        <v>130</v>
      </c>
      <c r="F41" s="69" t="s">
        <v>130</v>
      </c>
      <c r="G41" s="58"/>
      <c r="H41" s="58"/>
      <c r="I41" s="58"/>
      <c r="J41" s="58"/>
      <c r="K41" s="58"/>
      <c r="L41" s="58"/>
      <c r="M41" s="58"/>
      <c r="N41" s="58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</row>
    <row r="42" spans="1:30" s="46" customFormat="1" ht="16.5">
      <c r="A42" s="64" t="s">
        <v>172</v>
      </c>
      <c r="B42" s="57" t="s">
        <v>111</v>
      </c>
      <c r="C42" s="69" t="s">
        <v>130</v>
      </c>
      <c r="D42" s="69" t="s">
        <v>130</v>
      </c>
      <c r="E42" s="69" t="s">
        <v>130</v>
      </c>
      <c r="F42" s="69" t="s">
        <v>130</v>
      </c>
      <c r="G42" s="58"/>
      <c r="H42" s="58"/>
      <c r="I42" s="58"/>
      <c r="J42" s="58"/>
      <c r="K42" s="58">
        <v>1</v>
      </c>
      <c r="L42" s="58"/>
      <c r="M42" s="58">
        <v>2</v>
      </c>
      <c r="N42" s="58"/>
      <c r="O42" s="99">
        <v>2</v>
      </c>
      <c r="P42" s="99"/>
      <c r="Q42" s="99">
        <v>2</v>
      </c>
      <c r="R42" s="99"/>
      <c r="S42" s="99">
        <v>2</v>
      </c>
      <c r="T42" s="99"/>
      <c r="U42" s="99">
        <v>2</v>
      </c>
      <c r="V42" s="99"/>
      <c r="W42" s="99">
        <v>2</v>
      </c>
      <c r="X42" s="99"/>
      <c r="Y42" s="99">
        <v>2</v>
      </c>
      <c r="Z42" s="99"/>
      <c r="AA42" s="99">
        <v>3</v>
      </c>
      <c r="AB42" s="99"/>
      <c r="AC42" s="99">
        <v>3</v>
      </c>
      <c r="AD42" s="99"/>
    </row>
    <row r="43" spans="1:30" s="46" customFormat="1" ht="16.5">
      <c r="A43" s="64" t="s">
        <v>173</v>
      </c>
      <c r="B43" s="57" t="s">
        <v>111</v>
      </c>
      <c r="C43" s="58">
        <v>0</v>
      </c>
      <c r="D43" s="58">
        <v>0</v>
      </c>
      <c r="E43" s="58">
        <v>0</v>
      </c>
      <c r="F43" s="69">
        <v>0</v>
      </c>
      <c r="G43" s="58"/>
      <c r="H43" s="58"/>
      <c r="I43" s="58"/>
      <c r="J43" s="58"/>
      <c r="K43" s="58"/>
      <c r="L43" s="58"/>
      <c r="M43" s="58">
        <v>1</v>
      </c>
      <c r="N43" s="58"/>
      <c r="O43" s="99">
        <v>1</v>
      </c>
      <c r="P43" s="99"/>
      <c r="Q43" s="99">
        <v>1</v>
      </c>
      <c r="R43" s="99"/>
      <c r="S43" s="99">
        <v>1</v>
      </c>
      <c r="T43" s="99"/>
      <c r="U43" s="99">
        <v>1</v>
      </c>
      <c r="V43" s="99"/>
      <c r="W43" s="99">
        <v>1</v>
      </c>
      <c r="X43" s="99"/>
      <c r="Y43" s="99">
        <v>1</v>
      </c>
      <c r="Z43" s="99"/>
      <c r="AA43" s="99">
        <v>1</v>
      </c>
      <c r="AB43" s="99"/>
      <c r="AC43" s="99">
        <v>1</v>
      </c>
      <c r="AD43" s="99"/>
    </row>
    <row r="44" spans="1:30" s="46" customFormat="1" ht="33">
      <c r="A44" s="64" t="s">
        <v>174</v>
      </c>
      <c r="B44" s="57" t="s">
        <v>111</v>
      </c>
      <c r="C44" s="69" t="s">
        <v>130</v>
      </c>
      <c r="D44" s="69" t="s">
        <v>130</v>
      </c>
      <c r="E44" s="69" t="s">
        <v>130</v>
      </c>
      <c r="F44" s="69" t="s">
        <v>130</v>
      </c>
      <c r="G44" s="58"/>
      <c r="H44" s="58"/>
      <c r="I44" s="58"/>
      <c r="J44" s="58"/>
      <c r="K44" s="58">
        <v>1</v>
      </c>
      <c r="L44" s="58"/>
      <c r="M44" s="58">
        <v>3</v>
      </c>
      <c r="N44" s="58"/>
      <c r="O44" s="99">
        <v>3</v>
      </c>
      <c r="P44" s="99"/>
      <c r="Q44" s="99">
        <v>4</v>
      </c>
      <c r="R44" s="99"/>
      <c r="S44" s="99">
        <v>4</v>
      </c>
      <c r="T44" s="99"/>
      <c r="U44" s="99">
        <v>4</v>
      </c>
      <c r="V44" s="99"/>
      <c r="W44" s="99">
        <v>4</v>
      </c>
      <c r="X44" s="99"/>
      <c r="Y44" s="99">
        <v>4</v>
      </c>
      <c r="Z44" s="99"/>
      <c r="AA44" s="99">
        <v>2</v>
      </c>
      <c r="AB44" s="99">
        <v>1</v>
      </c>
      <c r="AC44" s="99">
        <v>2</v>
      </c>
      <c r="AD44" s="99">
        <v>1</v>
      </c>
    </row>
    <row r="45" spans="1:30" s="46" customFormat="1" ht="33">
      <c r="A45" s="64" t="s">
        <v>175</v>
      </c>
      <c r="B45" s="57" t="s">
        <v>112</v>
      </c>
      <c r="C45" s="69" t="s">
        <v>130</v>
      </c>
      <c r="D45" s="69" t="s">
        <v>130</v>
      </c>
      <c r="E45" s="58" t="s">
        <v>130</v>
      </c>
      <c r="F45" s="69" t="s">
        <v>130</v>
      </c>
      <c r="G45" s="58"/>
      <c r="H45" s="58"/>
      <c r="I45" s="58"/>
      <c r="J45" s="58"/>
      <c r="K45" s="58"/>
      <c r="L45" s="58"/>
      <c r="M45" s="58"/>
      <c r="N45" s="58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>
        <v>1</v>
      </c>
      <c r="AB45" s="99"/>
      <c r="AC45" s="99">
        <v>1</v>
      </c>
      <c r="AD45" s="99"/>
    </row>
    <row r="46" spans="1:30" s="46" customFormat="1" ht="16.5">
      <c r="A46" s="64" t="s">
        <v>176</v>
      </c>
      <c r="B46" s="57" t="s">
        <v>113</v>
      </c>
      <c r="C46" s="69" t="s">
        <v>130</v>
      </c>
      <c r="D46" s="58">
        <v>0</v>
      </c>
      <c r="E46" s="58">
        <v>5</v>
      </c>
      <c r="F46" s="69" t="s">
        <v>130</v>
      </c>
      <c r="G46" s="58">
        <v>1</v>
      </c>
      <c r="H46" s="58"/>
      <c r="I46" s="58">
        <v>1</v>
      </c>
      <c r="J46" s="58"/>
      <c r="K46" s="58">
        <v>1</v>
      </c>
      <c r="L46" s="58"/>
      <c r="M46" s="58">
        <v>1</v>
      </c>
      <c r="N46" s="58"/>
      <c r="O46" s="99">
        <v>2</v>
      </c>
      <c r="P46" s="99"/>
      <c r="Q46" s="99">
        <v>2</v>
      </c>
      <c r="R46" s="99"/>
      <c r="S46" s="99">
        <v>2</v>
      </c>
      <c r="T46" s="99"/>
      <c r="U46" s="99">
        <v>2</v>
      </c>
      <c r="V46" s="99"/>
      <c r="W46" s="99">
        <v>2</v>
      </c>
      <c r="X46" s="99"/>
      <c r="Y46" s="99">
        <v>2</v>
      </c>
      <c r="Z46" s="99"/>
      <c r="AA46" s="99">
        <v>3</v>
      </c>
      <c r="AB46" s="99"/>
      <c r="AC46" s="99">
        <v>3</v>
      </c>
      <c r="AD46" s="99"/>
    </row>
    <row r="47" spans="1:30" s="46" customFormat="1" ht="16.5">
      <c r="A47" s="64" t="s">
        <v>177</v>
      </c>
      <c r="B47" s="57" t="s">
        <v>113</v>
      </c>
      <c r="C47" s="58" t="s">
        <v>31</v>
      </c>
      <c r="D47" s="58" t="s">
        <v>31</v>
      </c>
      <c r="E47" s="58" t="s">
        <v>31</v>
      </c>
      <c r="F47" s="69" t="s">
        <v>31</v>
      </c>
      <c r="G47" s="58"/>
      <c r="H47" s="58"/>
      <c r="I47" s="58"/>
      <c r="J47" s="58"/>
      <c r="K47" s="58"/>
      <c r="L47" s="58"/>
      <c r="M47" s="58">
        <v>1</v>
      </c>
      <c r="N47" s="58"/>
      <c r="O47" s="99">
        <v>1</v>
      </c>
      <c r="P47" s="99"/>
      <c r="Q47" s="99">
        <v>1</v>
      </c>
      <c r="R47" s="99"/>
      <c r="S47" s="99">
        <v>1</v>
      </c>
      <c r="T47" s="99"/>
      <c r="U47" s="99">
        <v>1</v>
      </c>
      <c r="V47" s="99"/>
      <c r="W47" s="99">
        <v>1</v>
      </c>
      <c r="X47" s="99"/>
      <c r="Y47" s="99">
        <v>1</v>
      </c>
      <c r="Z47" s="99"/>
      <c r="AA47" s="99">
        <v>1</v>
      </c>
      <c r="AB47" s="99"/>
      <c r="AC47" s="99">
        <v>1</v>
      </c>
      <c r="AD47" s="99">
        <v>1</v>
      </c>
    </row>
    <row r="48" spans="1:30" s="46" customFormat="1" ht="33">
      <c r="A48" s="64" t="s">
        <v>178</v>
      </c>
      <c r="B48" s="57" t="s">
        <v>114</v>
      </c>
      <c r="C48" s="58">
        <v>0</v>
      </c>
      <c r="D48" s="69" t="s">
        <v>130</v>
      </c>
      <c r="E48" s="58" t="s">
        <v>31</v>
      </c>
      <c r="F48" s="69" t="s">
        <v>130</v>
      </c>
      <c r="G48" s="58" t="s">
        <v>179</v>
      </c>
      <c r="H48" s="58" t="s">
        <v>179</v>
      </c>
      <c r="I48" s="58" t="s">
        <v>179</v>
      </c>
      <c r="J48" s="58" t="s">
        <v>179</v>
      </c>
      <c r="K48" s="58" t="s">
        <v>179</v>
      </c>
      <c r="L48" s="58" t="s">
        <v>179</v>
      </c>
      <c r="M48" s="58" t="s">
        <v>179</v>
      </c>
      <c r="N48" s="58" t="s">
        <v>179</v>
      </c>
      <c r="O48" s="99" t="s">
        <v>179</v>
      </c>
      <c r="P48" s="99" t="s">
        <v>179</v>
      </c>
      <c r="Q48" s="99" t="s">
        <v>179</v>
      </c>
      <c r="R48" s="99" t="s">
        <v>179</v>
      </c>
      <c r="S48" s="99" t="s">
        <v>179</v>
      </c>
      <c r="T48" s="99" t="s">
        <v>179</v>
      </c>
      <c r="U48" s="99" t="s">
        <v>179</v>
      </c>
      <c r="V48" s="99" t="s">
        <v>179</v>
      </c>
      <c r="W48" s="99" t="s">
        <v>179</v>
      </c>
      <c r="X48" s="99" t="s">
        <v>179</v>
      </c>
      <c r="Y48" s="99" t="s">
        <v>179</v>
      </c>
      <c r="Z48" s="99" t="s">
        <v>179</v>
      </c>
      <c r="AA48" s="99" t="s">
        <v>179</v>
      </c>
      <c r="AB48" s="99" t="s">
        <v>179</v>
      </c>
      <c r="AC48" s="99" t="s">
        <v>179</v>
      </c>
      <c r="AD48" s="99" t="s">
        <v>179</v>
      </c>
    </row>
    <row r="49" spans="1:30" s="46" customFormat="1" ht="16.5">
      <c r="A49" s="64" t="s">
        <v>180</v>
      </c>
      <c r="B49" s="57" t="s">
        <v>114</v>
      </c>
      <c r="C49" s="58">
        <v>0</v>
      </c>
      <c r="D49" s="69" t="s">
        <v>130</v>
      </c>
      <c r="E49" s="69" t="s">
        <v>130</v>
      </c>
      <c r="F49" s="69">
        <v>0</v>
      </c>
      <c r="G49" s="58"/>
      <c r="H49" s="58"/>
      <c r="I49" s="58"/>
      <c r="J49" s="58"/>
      <c r="K49" s="58"/>
      <c r="L49" s="58"/>
      <c r="M49" s="58"/>
      <c r="N49" s="58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>
        <v>3</v>
      </c>
      <c r="AB49" s="99"/>
      <c r="AC49" s="99">
        <v>3</v>
      </c>
      <c r="AD49" s="99"/>
    </row>
    <row r="50" spans="1:30" s="46" customFormat="1" ht="16.5">
      <c r="A50" s="64" t="s">
        <v>181</v>
      </c>
      <c r="B50" s="57" t="s">
        <v>114</v>
      </c>
      <c r="C50" s="58">
        <v>6</v>
      </c>
      <c r="D50" s="58">
        <v>0</v>
      </c>
      <c r="E50" s="69" t="s">
        <v>130</v>
      </c>
      <c r="F50" s="69" t="s">
        <v>130</v>
      </c>
      <c r="G50" s="58">
        <v>1</v>
      </c>
      <c r="H50" s="58"/>
      <c r="I50" s="58">
        <v>1</v>
      </c>
      <c r="J50" s="58"/>
      <c r="K50" s="58">
        <v>1</v>
      </c>
      <c r="L50" s="58"/>
      <c r="M50" s="58">
        <v>1</v>
      </c>
      <c r="N50" s="58"/>
      <c r="O50" s="99">
        <v>1</v>
      </c>
      <c r="P50" s="99"/>
      <c r="Q50" s="99">
        <v>1</v>
      </c>
      <c r="R50" s="99"/>
      <c r="S50" s="99">
        <v>1</v>
      </c>
      <c r="T50" s="99"/>
      <c r="U50" s="99">
        <v>1</v>
      </c>
      <c r="V50" s="99"/>
      <c r="W50" s="99">
        <v>1</v>
      </c>
      <c r="X50" s="99"/>
      <c r="Y50" s="99">
        <v>1</v>
      </c>
      <c r="Z50" s="99"/>
      <c r="AA50" s="99">
        <v>1</v>
      </c>
      <c r="AB50" s="99"/>
      <c r="AC50" s="99">
        <v>1</v>
      </c>
      <c r="AD50" s="99"/>
    </row>
    <row r="51" spans="1:30" s="46" customFormat="1" ht="16.5">
      <c r="A51" s="64" t="s">
        <v>182</v>
      </c>
      <c r="B51" s="57" t="s">
        <v>114</v>
      </c>
      <c r="C51" s="58" t="s">
        <v>31</v>
      </c>
      <c r="D51" s="58" t="s">
        <v>31</v>
      </c>
      <c r="E51" s="58" t="s">
        <v>31</v>
      </c>
      <c r="F51" s="69" t="s">
        <v>31</v>
      </c>
      <c r="G51" s="58"/>
      <c r="H51" s="58"/>
      <c r="I51" s="58"/>
      <c r="J51" s="58"/>
      <c r="K51" s="58"/>
      <c r="L51" s="58"/>
      <c r="M51" s="58"/>
      <c r="N51" s="58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>
        <v>1</v>
      </c>
      <c r="AB51" s="99"/>
      <c r="AC51" s="99">
        <v>1</v>
      </c>
      <c r="AD51" s="99"/>
    </row>
    <row r="52" spans="1:30" s="46" customFormat="1" ht="16.5">
      <c r="A52" s="64" t="s">
        <v>183</v>
      </c>
      <c r="B52" s="57" t="s">
        <v>114</v>
      </c>
      <c r="C52" s="58" t="s">
        <v>31</v>
      </c>
      <c r="D52" s="58" t="s">
        <v>31</v>
      </c>
      <c r="E52" s="58" t="s">
        <v>31</v>
      </c>
      <c r="F52" s="69" t="s">
        <v>31</v>
      </c>
      <c r="G52" s="58"/>
      <c r="H52" s="58"/>
      <c r="I52" s="58"/>
      <c r="J52" s="58"/>
      <c r="K52" s="58"/>
      <c r="L52" s="58"/>
      <c r="M52" s="58"/>
      <c r="N52" s="58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</row>
    <row r="53" spans="1:30" s="46" customFormat="1" ht="33">
      <c r="A53" s="64" t="s">
        <v>184</v>
      </c>
      <c r="B53" s="57" t="s">
        <v>185</v>
      </c>
      <c r="C53" s="58" t="s">
        <v>31</v>
      </c>
      <c r="D53" s="58" t="s">
        <v>31</v>
      </c>
      <c r="E53" s="58" t="s">
        <v>31</v>
      </c>
      <c r="F53" s="69" t="s">
        <v>31</v>
      </c>
      <c r="G53" s="58"/>
      <c r="H53" s="58"/>
      <c r="I53" s="58"/>
      <c r="J53" s="58"/>
      <c r="K53" s="58"/>
      <c r="L53" s="58"/>
      <c r="M53" s="58"/>
      <c r="N53" s="58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</row>
    <row r="54" spans="1:30" s="46" customFormat="1" ht="33">
      <c r="A54" s="64" t="s">
        <v>186</v>
      </c>
      <c r="B54" s="57" t="s">
        <v>115</v>
      </c>
      <c r="C54" s="69" t="s">
        <v>130</v>
      </c>
      <c r="D54" s="69" t="s">
        <v>130</v>
      </c>
      <c r="E54" s="69" t="s">
        <v>130</v>
      </c>
      <c r="F54" s="69" t="s">
        <v>130</v>
      </c>
      <c r="G54" s="58"/>
      <c r="H54" s="58"/>
      <c r="I54" s="58"/>
      <c r="J54" s="58"/>
      <c r="K54" s="58"/>
      <c r="L54" s="58"/>
      <c r="M54" s="58"/>
      <c r="N54" s="58">
        <v>1</v>
      </c>
      <c r="O54" s="99"/>
      <c r="P54" s="99">
        <v>1</v>
      </c>
      <c r="Q54" s="99"/>
      <c r="R54" s="99">
        <v>1</v>
      </c>
      <c r="S54" s="99"/>
      <c r="T54" s="99">
        <v>1</v>
      </c>
      <c r="U54" s="99"/>
      <c r="V54" s="99">
        <v>1</v>
      </c>
      <c r="W54" s="99"/>
      <c r="X54" s="99">
        <v>1</v>
      </c>
      <c r="Y54" s="99"/>
      <c r="Z54" s="99">
        <v>1</v>
      </c>
      <c r="AA54" s="99"/>
      <c r="AB54" s="99">
        <v>1</v>
      </c>
      <c r="AC54" s="99"/>
      <c r="AD54" s="99">
        <v>1</v>
      </c>
    </row>
    <row r="55" spans="1:30" s="46" customFormat="1" ht="16.5">
      <c r="A55" s="64" t="s">
        <v>187</v>
      </c>
      <c r="B55" s="57" t="s">
        <v>115</v>
      </c>
      <c r="C55" s="58">
        <v>6</v>
      </c>
      <c r="D55" s="58">
        <v>7</v>
      </c>
      <c r="E55" s="58">
        <v>7</v>
      </c>
      <c r="F55" s="69" t="s">
        <v>130</v>
      </c>
      <c r="G55" s="58">
        <v>1</v>
      </c>
      <c r="H55" s="58"/>
      <c r="I55" s="58">
        <v>1</v>
      </c>
      <c r="J55" s="58"/>
      <c r="K55" s="58">
        <v>1</v>
      </c>
      <c r="L55" s="58"/>
      <c r="M55" s="58">
        <v>1</v>
      </c>
      <c r="N55" s="58"/>
      <c r="O55" s="99">
        <v>1</v>
      </c>
      <c r="P55" s="99"/>
      <c r="Q55" s="99">
        <v>1</v>
      </c>
      <c r="R55" s="99"/>
      <c r="S55" s="99">
        <v>1</v>
      </c>
      <c r="T55" s="99"/>
      <c r="U55" s="99">
        <v>1</v>
      </c>
      <c r="V55" s="99"/>
      <c r="W55" s="99">
        <v>1</v>
      </c>
      <c r="X55" s="99"/>
      <c r="Y55" s="99">
        <v>1</v>
      </c>
      <c r="Z55" s="99"/>
      <c r="AA55" s="99">
        <v>1</v>
      </c>
      <c r="AB55" s="99"/>
      <c r="AC55" s="99">
        <v>1</v>
      </c>
      <c r="AD55" s="99"/>
    </row>
    <row r="56" spans="1:30" s="46" customFormat="1" ht="16.5">
      <c r="A56" s="64" t="s">
        <v>188</v>
      </c>
      <c r="B56" s="57" t="s">
        <v>115</v>
      </c>
      <c r="C56" s="69" t="s">
        <v>130</v>
      </c>
      <c r="D56" s="58">
        <v>5</v>
      </c>
      <c r="E56" s="69" t="s">
        <v>130</v>
      </c>
      <c r="F56" s="69" t="s">
        <v>130</v>
      </c>
      <c r="G56" s="58">
        <v>1</v>
      </c>
      <c r="H56" s="58"/>
      <c r="I56" s="58">
        <v>1</v>
      </c>
      <c r="J56" s="58"/>
      <c r="K56" s="58">
        <v>1</v>
      </c>
      <c r="L56" s="58"/>
      <c r="M56" s="58">
        <v>1</v>
      </c>
      <c r="N56" s="58"/>
      <c r="O56" s="99">
        <v>1</v>
      </c>
      <c r="P56" s="99"/>
      <c r="Q56" s="99">
        <v>1</v>
      </c>
      <c r="R56" s="99"/>
      <c r="S56" s="99">
        <v>1</v>
      </c>
      <c r="T56" s="99"/>
      <c r="U56" s="99">
        <v>1</v>
      </c>
      <c r="V56" s="99">
        <v>1</v>
      </c>
      <c r="W56" s="99">
        <v>1</v>
      </c>
      <c r="X56" s="99">
        <v>1</v>
      </c>
      <c r="Y56" s="99">
        <v>1</v>
      </c>
      <c r="Z56" s="99">
        <v>1</v>
      </c>
      <c r="AA56" s="99">
        <v>1</v>
      </c>
      <c r="AB56" s="99">
        <v>1</v>
      </c>
      <c r="AC56" s="99">
        <v>1</v>
      </c>
      <c r="AD56" s="99">
        <v>1</v>
      </c>
    </row>
    <row r="57" spans="1:30" s="46" customFormat="1" ht="16.5">
      <c r="A57" s="64" t="s">
        <v>189</v>
      </c>
      <c r="B57" s="57" t="s">
        <v>115</v>
      </c>
      <c r="C57" s="58" t="s">
        <v>31</v>
      </c>
      <c r="D57" s="58" t="s">
        <v>31</v>
      </c>
      <c r="E57" s="58" t="s">
        <v>31</v>
      </c>
      <c r="F57" s="69" t="s">
        <v>31</v>
      </c>
      <c r="G57" s="58"/>
      <c r="H57" s="58"/>
      <c r="I57" s="58"/>
      <c r="J57" s="58"/>
      <c r="K57" s="58"/>
      <c r="L57" s="58"/>
      <c r="M57" s="58"/>
      <c r="N57" s="58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</row>
    <row r="58" spans="1:30" s="46" customFormat="1" ht="16.5">
      <c r="A58" s="64" t="s">
        <v>190</v>
      </c>
      <c r="B58" s="57" t="s">
        <v>116</v>
      </c>
      <c r="C58" s="58" t="s">
        <v>31</v>
      </c>
      <c r="D58" s="58" t="s">
        <v>31</v>
      </c>
      <c r="E58" s="58" t="s">
        <v>31</v>
      </c>
      <c r="F58" s="69" t="s">
        <v>31</v>
      </c>
      <c r="G58" s="58"/>
      <c r="H58" s="58"/>
      <c r="I58" s="58"/>
      <c r="J58" s="58"/>
      <c r="K58" s="58"/>
      <c r="L58" s="58"/>
      <c r="M58" s="58"/>
      <c r="N58" s="58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</row>
    <row r="59" spans="1:30" s="46" customFormat="1" ht="16.5">
      <c r="A59" s="64" t="s">
        <v>191</v>
      </c>
      <c r="B59" s="57" t="s">
        <v>116</v>
      </c>
      <c r="C59" s="69" t="s">
        <v>130</v>
      </c>
      <c r="D59" s="69" t="s">
        <v>130</v>
      </c>
      <c r="E59" s="69" t="s">
        <v>130</v>
      </c>
      <c r="F59" s="69" t="s">
        <v>130</v>
      </c>
      <c r="G59" s="58"/>
      <c r="H59" s="58"/>
      <c r="I59" s="58"/>
      <c r="J59" s="58"/>
      <c r="K59" s="58"/>
      <c r="L59" s="58"/>
      <c r="M59" s="58"/>
      <c r="N59" s="58"/>
      <c r="O59" s="99">
        <v>2</v>
      </c>
      <c r="P59" s="99"/>
      <c r="Q59" s="99">
        <v>2</v>
      </c>
      <c r="R59" s="99"/>
      <c r="S59" s="99">
        <v>2</v>
      </c>
      <c r="T59" s="99"/>
      <c r="U59" s="99">
        <v>2</v>
      </c>
      <c r="V59" s="99"/>
      <c r="W59" s="99">
        <v>2</v>
      </c>
      <c r="X59" s="99"/>
      <c r="Y59" s="99">
        <v>2</v>
      </c>
      <c r="Z59" s="99"/>
      <c r="AA59" s="99">
        <v>3</v>
      </c>
      <c r="AB59" s="99"/>
      <c r="AC59" s="99">
        <v>3</v>
      </c>
      <c r="AD59" s="99"/>
    </row>
    <row r="60" spans="1:30" s="46" customFormat="1" ht="33">
      <c r="A60" s="64" t="s">
        <v>192</v>
      </c>
      <c r="B60" s="57" t="s">
        <v>116</v>
      </c>
      <c r="C60" s="58">
        <v>7</v>
      </c>
      <c r="D60" s="58">
        <v>8</v>
      </c>
      <c r="E60" s="58">
        <v>9</v>
      </c>
      <c r="F60" s="69">
        <v>8</v>
      </c>
      <c r="G60" s="58"/>
      <c r="H60" s="58"/>
      <c r="I60" s="58">
        <v>1</v>
      </c>
      <c r="J60" s="58"/>
      <c r="K60" s="58">
        <v>1</v>
      </c>
      <c r="L60" s="58"/>
      <c r="M60" s="58">
        <v>2</v>
      </c>
      <c r="N60" s="58"/>
      <c r="O60" s="99">
        <v>2</v>
      </c>
      <c r="P60" s="99"/>
      <c r="Q60" s="99">
        <v>2</v>
      </c>
      <c r="R60" s="99"/>
      <c r="S60" s="99">
        <v>2</v>
      </c>
      <c r="T60" s="99"/>
      <c r="U60" s="99">
        <v>2</v>
      </c>
      <c r="V60" s="99"/>
      <c r="W60" s="99">
        <v>2</v>
      </c>
      <c r="X60" s="99"/>
      <c r="Y60" s="99">
        <v>2</v>
      </c>
      <c r="Z60" s="99"/>
      <c r="AA60" s="99">
        <v>3</v>
      </c>
      <c r="AB60" s="99">
        <v>1</v>
      </c>
      <c r="AC60" s="99">
        <v>3</v>
      </c>
      <c r="AD60" s="99">
        <v>1</v>
      </c>
    </row>
    <row r="61" spans="1:30" s="46" customFormat="1" ht="16.5">
      <c r="A61" s="64" t="s">
        <v>193</v>
      </c>
      <c r="B61" s="57" t="s">
        <v>118</v>
      </c>
      <c r="C61" s="58">
        <v>0</v>
      </c>
      <c r="D61" s="58">
        <v>0</v>
      </c>
      <c r="E61" s="69" t="s">
        <v>130</v>
      </c>
      <c r="F61" s="69" t="s">
        <v>130</v>
      </c>
      <c r="G61" s="58"/>
      <c r="H61" s="58"/>
      <c r="I61" s="58"/>
      <c r="J61" s="58"/>
      <c r="K61" s="58"/>
      <c r="L61" s="58"/>
      <c r="M61" s="58">
        <v>1</v>
      </c>
      <c r="N61" s="58"/>
      <c r="O61" s="99">
        <v>1</v>
      </c>
      <c r="P61" s="99"/>
      <c r="Q61" s="99">
        <v>2</v>
      </c>
      <c r="R61" s="99"/>
      <c r="S61" s="99">
        <v>2</v>
      </c>
      <c r="T61" s="99"/>
      <c r="U61" s="99">
        <v>2</v>
      </c>
      <c r="V61" s="99"/>
      <c r="W61" s="99">
        <v>2</v>
      </c>
      <c r="X61" s="99"/>
      <c r="Y61" s="99">
        <v>2</v>
      </c>
      <c r="Z61" s="99"/>
      <c r="AA61" s="99">
        <v>3</v>
      </c>
      <c r="AB61" s="99"/>
      <c r="AC61" s="99">
        <v>3</v>
      </c>
      <c r="AD61" s="99"/>
    </row>
    <row r="62" spans="1:30" s="46" customFormat="1" ht="16.5">
      <c r="A62" s="64" t="s">
        <v>194</v>
      </c>
      <c r="B62" s="57" t="s">
        <v>117</v>
      </c>
      <c r="C62" s="58">
        <v>6</v>
      </c>
      <c r="D62" s="58">
        <v>7</v>
      </c>
      <c r="E62" s="69" t="s">
        <v>130</v>
      </c>
      <c r="F62" s="69" t="s">
        <v>130</v>
      </c>
      <c r="G62" s="58"/>
      <c r="H62" s="58"/>
      <c r="I62" s="58"/>
      <c r="J62" s="58"/>
      <c r="K62" s="58">
        <v>1</v>
      </c>
      <c r="L62" s="58"/>
      <c r="M62" s="58">
        <v>2</v>
      </c>
      <c r="N62" s="58"/>
      <c r="O62" s="99">
        <v>2</v>
      </c>
      <c r="P62" s="99"/>
      <c r="Q62" s="99">
        <v>1</v>
      </c>
      <c r="R62" s="99">
        <v>1</v>
      </c>
      <c r="S62" s="99">
        <v>1</v>
      </c>
      <c r="T62" s="99">
        <v>1</v>
      </c>
      <c r="U62" s="99">
        <v>1</v>
      </c>
      <c r="V62" s="99">
        <v>1</v>
      </c>
      <c r="W62" s="99">
        <v>1</v>
      </c>
      <c r="X62" s="99">
        <v>1</v>
      </c>
      <c r="Y62" s="99">
        <v>1</v>
      </c>
      <c r="Z62" s="99">
        <v>1</v>
      </c>
      <c r="AA62" s="99">
        <v>7</v>
      </c>
      <c r="AB62" s="99">
        <v>1</v>
      </c>
      <c r="AC62" s="99">
        <v>7</v>
      </c>
      <c r="AD62" s="99">
        <v>1</v>
      </c>
    </row>
    <row r="63" spans="1:30" s="46" customFormat="1" ht="16.5">
      <c r="A63" s="64" t="s">
        <v>195</v>
      </c>
      <c r="B63" s="57" t="s">
        <v>117</v>
      </c>
      <c r="C63" s="58" t="s">
        <v>31</v>
      </c>
      <c r="D63" s="58" t="s">
        <v>31</v>
      </c>
      <c r="E63" s="58" t="s">
        <v>31</v>
      </c>
      <c r="F63" s="69" t="s">
        <v>31</v>
      </c>
      <c r="G63" s="58"/>
      <c r="H63" s="58"/>
      <c r="I63" s="58"/>
      <c r="J63" s="58"/>
      <c r="K63" s="58"/>
      <c r="L63" s="58"/>
      <c r="M63" s="58"/>
      <c r="N63" s="58"/>
      <c r="O63" s="99">
        <v>1</v>
      </c>
      <c r="P63" s="99"/>
      <c r="Q63" s="99">
        <v>1</v>
      </c>
      <c r="R63" s="99"/>
      <c r="S63" s="99">
        <v>1</v>
      </c>
      <c r="T63" s="99"/>
      <c r="U63" s="99">
        <v>1</v>
      </c>
      <c r="V63" s="99"/>
      <c r="W63" s="99">
        <v>1</v>
      </c>
      <c r="X63" s="99"/>
      <c r="Y63" s="99">
        <v>1</v>
      </c>
      <c r="Z63" s="99"/>
      <c r="AA63" s="99">
        <v>1</v>
      </c>
      <c r="AB63" s="99"/>
      <c r="AC63" s="99">
        <v>1</v>
      </c>
      <c r="AD63" s="99"/>
    </row>
    <row r="64" spans="1:30" s="46" customFormat="1" ht="50.25">
      <c r="A64" s="64" t="s">
        <v>196</v>
      </c>
      <c r="B64" s="57" t="s">
        <v>119</v>
      </c>
      <c r="C64" s="69" t="s">
        <v>130</v>
      </c>
      <c r="D64" s="58">
        <v>7</v>
      </c>
      <c r="E64" s="69" t="s">
        <v>130</v>
      </c>
      <c r="F64" s="69" t="s">
        <v>130</v>
      </c>
      <c r="G64" s="58"/>
      <c r="H64" s="58"/>
      <c r="I64" s="58"/>
      <c r="J64" s="58"/>
      <c r="K64" s="58"/>
      <c r="L64" s="58"/>
      <c r="M64" s="58"/>
      <c r="N64" s="58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</row>
    <row r="65" spans="1:30" s="46" customFormat="1" ht="16.5">
      <c r="A65" s="64" t="s">
        <v>197</v>
      </c>
      <c r="B65" s="57" t="s">
        <v>119</v>
      </c>
      <c r="C65" s="58">
        <v>13</v>
      </c>
      <c r="D65" s="58">
        <v>10</v>
      </c>
      <c r="E65" s="58">
        <v>9</v>
      </c>
      <c r="F65" s="69">
        <v>5</v>
      </c>
      <c r="G65" s="58"/>
      <c r="H65" s="58"/>
      <c r="I65" s="58">
        <v>1</v>
      </c>
      <c r="J65" s="58"/>
      <c r="K65" s="58">
        <v>1</v>
      </c>
      <c r="L65" s="58"/>
      <c r="M65" s="58">
        <v>2</v>
      </c>
      <c r="N65" s="58"/>
      <c r="O65" s="99">
        <v>1</v>
      </c>
      <c r="P65" s="99">
        <v>1</v>
      </c>
      <c r="Q65" s="99">
        <v>2</v>
      </c>
      <c r="R65" s="99">
        <v>1</v>
      </c>
      <c r="S65" s="99">
        <v>2</v>
      </c>
      <c r="T65" s="99">
        <v>1</v>
      </c>
      <c r="U65" s="99">
        <v>2</v>
      </c>
      <c r="V65" s="99">
        <v>1</v>
      </c>
      <c r="W65" s="99">
        <v>2</v>
      </c>
      <c r="X65" s="99">
        <v>1</v>
      </c>
      <c r="Y65" s="99">
        <v>2</v>
      </c>
      <c r="Z65" s="99">
        <v>1</v>
      </c>
      <c r="AA65" s="99">
        <v>2</v>
      </c>
      <c r="AB65" s="99">
        <v>1</v>
      </c>
      <c r="AC65" s="99">
        <v>2</v>
      </c>
      <c r="AD65" s="99">
        <v>1</v>
      </c>
    </row>
    <row r="66" spans="1:30" s="46" customFormat="1" ht="50.25">
      <c r="A66" s="64" t="s">
        <v>198</v>
      </c>
      <c r="B66" s="57" t="s">
        <v>119</v>
      </c>
      <c r="C66" s="58">
        <v>5</v>
      </c>
      <c r="D66" s="69" t="s">
        <v>130</v>
      </c>
      <c r="E66" s="69" t="s">
        <v>130</v>
      </c>
      <c r="F66" s="69" t="s">
        <v>130</v>
      </c>
      <c r="G66" s="58"/>
      <c r="H66" s="58"/>
      <c r="I66" s="58"/>
      <c r="J66" s="58"/>
      <c r="K66" s="58"/>
      <c r="L66" s="58"/>
      <c r="M66" s="58"/>
      <c r="N66" s="58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</row>
    <row r="67" spans="1:30" s="40" customFormat="1" ht="50.25">
      <c r="A67" s="65" t="s">
        <v>199</v>
      </c>
      <c r="B67" s="62" t="s">
        <v>119</v>
      </c>
      <c r="C67" s="69" t="s">
        <v>130</v>
      </c>
      <c r="D67" s="69" t="s">
        <v>130</v>
      </c>
      <c r="E67" s="63">
        <v>0</v>
      </c>
      <c r="F67" s="70">
        <v>0</v>
      </c>
      <c r="G67" s="63"/>
      <c r="H67" s="63"/>
      <c r="I67" s="63"/>
      <c r="J67" s="63"/>
      <c r="K67" s="63"/>
      <c r="L67" s="63"/>
      <c r="M67" s="63"/>
      <c r="N67" s="63"/>
      <c r="O67" s="101"/>
      <c r="P67" s="101"/>
      <c r="Q67" s="101">
        <v>2</v>
      </c>
      <c r="R67" s="101"/>
      <c r="S67" s="101">
        <v>2</v>
      </c>
      <c r="T67" s="101"/>
      <c r="U67" s="101">
        <v>2</v>
      </c>
      <c r="V67" s="101"/>
      <c r="W67" s="101">
        <v>2</v>
      </c>
      <c r="X67" s="101"/>
      <c r="Y67" s="101">
        <v>2</v>
      </c>
      <c r="Z67" s="101"/>
      <c r="AA67" s="101">
        <v>2</v>
      </c>
      <c r="AB67" s="101"/>
      <c r="AC67" s="101">
        <v>2</v>
      </c>
      <c r="AD67" s="101"/>
    </row>
    <row r="68" spans="1:30" s="46" customFormat="1" ht="50.25">
      <c r="A68" s="64" t="s">
        <v>200</v>
      </c>
      <c r="B68" s="57" t="s">
        <v>201</v>
      </c>
      <c r="C68" s="69" t="s">
        <v>130</v>
      </c>
      <c r="D68" s="69" t="s">
        <v>130</v>
      </c>
      <c r="E68" s="69" t="s">
        <v>130</v>
      </c>
      <c r="F68" s="69" t="s">
        <v>130</v>
      </c>
      <c r="G68" s="58"/>
      <c r="H68" s="58"/>
      <c r="I68" s="58"/>
      <c r="J68" s="58"/>
      <c r="K68" s="58">
        <v>2</v>
      </c>
      <c r="L68" s="58"/>
      <c r="M68" s="58">
        <v>2</v>
      </c>
      <c r="N68" s="58"/>
      <c r="O68" s="99">
        <v>2</v>
      </c>
      <c r="P68" s="99"/>
      <c r="Q68" s="99">
        <v>2</v>
      </c>
      <c r="R68" s="99"/>
      <c r="S68" s="99">
        <v>2</v>
      </c>
      <c r="T68" s="99"/>
      <c r="U68" s="99">
        <v>2</v>
      </c>
      <c r="V68" s="99"/>
      <c r="W68" s="99">
        <v>2</v>
      </c>
      <c r="X68" s="99"/>
      <c r="Y68" s="99">
        <v>2</v>
      </c>
      <c r="Z68" s="99"/>
      <c r="AA68" s="99">
        <v>2</v>
      </c>
      <c r="AB68" s="99"/>
      <c r="AC68" s="99">
        <v>2</v>
      </c>
      <c r="AD68" s="99"/>
    </row>
    <row r="69" spans="1:30" s="46" customFormat="1" ht="16.5">
      <c r="A69" s="64" t="s">
        <v>202</v>
      </c>
      <c r="B69" s="57" t="s">
        <v>121</v>
      </c>
      <c r="C69" s="58">
        <v>6</v>
      </c>
      <c r="D69" s="58">
        <v>6</v>
      </c>
      <c r="E69" s="58">
        <v>7</v>
      </c>
      <c r="F69" s="69" t="s">
        <v>130</v>
      </c>
      <c r="G69" s="58"/>
      <c r="H69" s="58"/>
      <c r="I69" s="58"/>
      <c r="J69" s="58"/>
      <c r="K69" s="58"/>
      <c r="L69" s="58"/>
      <c r="M69" s="58"/>
      <c r="N69" s="58"/>
      <c r="O69" s="99">
        <v>1</v>
      </c>
      <c r="P69" s="99"/>
      <c r="Q69" s="99">
        <v>1</v>
      </c>
      <c r="R69" s="99"/>
      <c r="S69" s="99">
        <v>1</v>
      </c>
      <c r="T69" s="99"/>
      <c r="U69" s="99">
        <v>1</v>
      </c>
      <c r="V69" s="99"/>
      <c r="W69" s="99">
        <v>1</v>
      </c>
      <c r="X69" s="99"/>
      <c r="Y69" s="99">
        <v>1</v>
      </c>
      <c r="Z69" s="99"/>
      <c r="AA69" s="99"/>
      <c r="AB69" s="99">
        <v>1</v>
      </c>
      <c r="AC69" s="99"/>
      <c r="AD69" s="99">
        <v>1</v>
      </c>
    </row>
    <row r="70" spans="1:30" s="46" customFormat="1" ht="16.5">
      <c r="A70" s="64" t="s">
        <v>203</v>
      </c>
      <c r="B70" s="57" t="s">
        <v>122</v>
      </c>
      <c r="C70" s="58">
        <v>10</v>
      </c>
      <c r="D70" s="58">
        <v>9</v>
      </c>
      <c r="E70" s="58">
        <v>12</v>
      </c>
      <c r="F70" s="69" t="s">
        <v>130</v>
      </c>
      <c r="G70" s="58"/>
      <c r="H70" s="58"/>
      <c r="I70" s="58"/>
      <c r="J70" s="58"/>
      <c r="K70" s="58"/>
      <c r="L70" s="58"/>
      <c r="M70" s="58">
        <v>1</v>
      </c>
      <c r="N70" s="58"/>
      <c r="O70" s="99">
        <v>1</v>
      </c>
      <c r="P70" s="99"/>
      <c r="Q70" s="99">
        <v>1</v>
      </c>
      <c r="R70" s="99"/>
      <c r="S70" s="99">
        <v>1</v>
      </c>
      <c r="T70" s="99"/>
      <c r="U70" s="99">
        <v>1</v>
      </c>
      <c r="V70" s="99"/>
      <c r="W70" s="99">
        <v>1</v>
      </c>
      <c r="X70" s="99"/>
      <c r="Y70" s="99">
        <v>1</v>
      </c>
      <c r="Z70" s="99"/>
      <c r="AA70" s="99">
        <v>1</v>
      </c>
      <c r="AB70" s="99">
        <v>1</v>
      </c>
      <c r="AC70" s="99">
        <v>1</v>
      </c>
      <c r="AD70" s="99">
        <v>1</v>
      </c>
    </row>
    <row r="71" spans="1:30" s="46" customFormat="1" ht="50.25">
      <c r="A71" s="66" t="s">
        <v>204</v>
      </c>
      <c r="B71" s="67" t="s">
        <v>122</v>
      </c>
      <c r="C71" s="68" t="s">
        <v>31</v>
      </c>
      <c r="D71" s="68" t="s">
        <v>31</v>
      </c>
      <c r="E71" s="68" t="s">
        <v>31</v>
      </c>
      <c r="F71" s="71" t="s">
        <v>31</v>
      </c>
      <c r="G71" s="58"/>
      <c r="H71" s="58"/>
      <c r="I71" s="58"/>
      <c r="J71" s="58"/>
      <c r="K71" s="58"/>
      <c r="L71" s="58"/>
      <c r="M71" s="58"/>
      <c r="N71" s="58"/>
      <c r="O71" s="99"/>
      <c r="P71" s="99">
        <v>1</v>
      </c>
      <c r="Q71" s="99"/>
      <c r="R71" s="99">
        <v>1</v>
      </c>
      <c r="S71" s="99"/>
      <c r="T71" s="99">
        <v>1</v>
      </c>
      <c r="U71" s="99"/>
      <c r="V71" s="99">
        <v>1</v>
      </c>
      <c r="W71" s="99"/>
      <c r="X71" s="99">
        <v>1</v>
      </c>
      <c r="Y71" s="99"/>
      <c r="Z71" s="99">
        <v>1</v>
      </c>
      <c r="AA71" s="99"/>
      <c r="AB71" s="99">
        <v>1</v>
      </c>
      <c r="AC71" s="99"/>
      <c r="AD71" s="99">
        <v>1</v>
      </c>
    </row>
    <row r="72" spans="1:30" s="46" customFormat="1" ht="33">
      <c r="A72" s="45" t="s">
        <v>205</v>
      </c>
      <c r="B72" s="46" t="s">
        <v>122</v>
      </c>
      <c r="C72" s="48">
        <v>5</v>
      </c>
      <c r="D72" s="47">
        <v>6</v>
      </c>
      <c r="E72" s="48">
        <v>6</v>
      </c>
      <c r="F72" s="69" t="s">
        <v>130</v>
      </c>
      <c r="G72" s="58"/>
      <c r="H72" s="58"/>
      <c r="I72" s="58"/>
      <c r="J72" s="58"/>
      <c r="K72" s="58"/>
      <c r="L72" s="58"/>
      <c r="M72" s="58"/>
      <c r="N72" s="58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</row>
    <row r="73" spans="1:30" ht="15">
      <c r="A73" s="49" t="s">
        <v>11</v>
      </c>
      <c r="B73" s="50"/>
      <c r="C73" s="51">
        <v>222</v>
      </c>
      <c r="D73" s="51">
        <v>199</v>
      </c>
      <c r="E73" s="52">
        <v>230</v>
      </c>
      <c r="F73" s="52">
        <v>204</v>
      </c>
      <c r="G73" s="72">
        <f t="shared" ref="G73:J73" si="0">SUM(G4:G72)</f>
        <v>6</v>
      </c>
      <c r="H73" s="72">
        <f t="shared" si="0"/>
        <v>0</v>
      </c>
      <c r="I73" s="72">
        <f t="shared" si="0"/>
        <v>12</v>
      </c>
      <c r="J73" s="72">
        <f t="shared" si="0"/>
        <v>1</v>
      </c>
      <c r="K73" s="72">
        <f t="shared" ref="K73:L73" si="1">SUM(K4:K72)</f>
        <v>26</v>
      </c>
      <c r="L73" s="72">
        <f t="shared" si="1"/>
        <v>2</v>
      </c>
      <c r="M73" s="72">
        <f t="shared" ref="M73:N73" si="2">SUM(M4:M72)</f>
        <v>44</v>
      </c>
      <c r="N73" s="72">
        <f t="shared" si="2"/>
        <v>3</v>
      </c>
      <c r="O73" s="102">
        <f t="shared" ref="O73:T73" si="3">SUM(O4:O72)</f>
        <v>52</v>
      </c>
      <c r="P73" s="102">
        <f t="shared" si="3"/>
        <v>11</v>
      </c>
      <c r="Q73" s="102">
        <f t="shared" si="3"/>
        <v>74</v>
      </c>
      <c r="R73" s="102">
        <f t="shared" si="3"/>
        <v>23</v>
      </c>
      <c r="S73" s="102">
        <f t="shared" si="3"/>
        <v>75</v>
      </c>
      <c r="T73" s="102">
        <f t="shared" si="3"/>
        <v>29</v>
      </c>
      <c r="U73" s="102">
        <f t="shared" ref="U73:Z73" si="4">SUM(U4:U72)</f>
        <v>75</v>
      </c>
      <c r="V73" s="102">
        <f t="shared" si="4"/>
        <v>34</v>
      </c>
      <c r="W73" s="102">
        <f t="shared" si="4"/>
        <v>75</v>
      </c>
      <c r="X73" s="102">
        <f t="shared" si="4"/>
        <v>47</v>
      </c>
      <c r="Y73" s="102">
        <f t="shared" si="4"/>
        <v>71</v>
      </c>
      <c r="Z73" s="102">
        <f t="shared" si="4"/>
        <v>53</v>
      </c>
      <c r="AA73" s="102">
        <f t="shared" ref="AA73:AB73" si="5">SUM(AA4:AA72)</f>
        <v>98</v>
      </c>
      <c r="AB73" s="102">
        <f t="shared" si="5"/>
        <v>61</v>
      </c>
      <c r="AC73" s="102">
        <f t="shared" ref="AC73:AD73" si="6">SUM(AC4:AC72)</f>
        <v>98</v>
      </c>
      <c r="AD73" s="102">
        <f t="shared" si="6"/>
        <v>63</v>
      </c>
    </row>
    <row r="74" spans="1:30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</row>
    <row r="75" spans="1:30" ht="15"/>
  </sheetData>
  <mergeCells count="12">
    <mergeCell ref="AC2:AD2"/>
    <mergeCell ref="AA2:AB2"/>
    <mergeCell ref="Y2:Z2"/>
    <mergeCell ref="G2:H2"/>
    <mergeCell ref="K2:L2"/>
    <mergeCell ref="M2:N2"/>
    <mergeCell ref="O2:P2"/>
    <mergeCell ref="W2:X2"/>
    <mergeCell ref="U2:V2"/>
    <mergeCell ref="S2:T2"/>
    <mergeCell ref="Q2:R2"/>
    <mergeCell ref="I2:J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342A0C77E8B4EB5FB6CFA34505955" ma:contentTypeVersion="20" ma:contentTypeDescription="Create a new document." ma:contentTypeScope="" ma:versionID="bd4451082a87a402e5db4d7052c9a5db">
  <xsd:schema xmlns:xsd="http://www.w3.org/2001/XMLSchema" xmlns:xs="http://www.w3.org/2001/XMLSchema" xmlns:p="http://schemas.microsoft.com/office/2006/metadata/properties" xmlns:ns2="8745f04a-191d-4f3d-bf70-73794bbce43b" xmlns:ns3="1e7d7740-30a3-4fc4-bca3-b823ddc55b72" targetNamespace="http://schemas.microsoft.com/office/2006/metadata/properties" ma:root="true" ma:fieldsID="b8bfcef53f7cffb75a9677c8e48b15a4" ns2:_="" ns3:_="">
    <xsd:import namespace="8745f04a-191d-4f3d-bf70-73794bbce43b"/>
    <xsd:import namespace="1e7d7740-30a3-4fc4-bca3-b823ddc55b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5f04a-191d-4f3d-bf70-73794bbce4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7e67792-3a68-4062-817b-986e523339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d7740-30a3-4fc4-bca3-b823ddc55b7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34672a4-e2f0-497c-819e-4915ab6df26f}" ma:internalName="TaxCatchAll" ma:showField="CatchAllData" ma:web="1e7d7740-30a3-4fc4-bca3-b823ddc55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8745f04a-191d-4f3d-bf70-73794bbce43b" xsi:nil="true"/>
    <lcf76f155ced4ddcb4097134ff3c332f xmlns="8745f04a-191d-4f3d-bf70-73794bbce43b">
      <Terms xmlns="http://schemas.microsoft.com/office/infopath/2007/PartnerControls"/>
    </lcf76f155ced4ddcb4097134ff3c332f>
    <TaxCatchAll xmlns="1e7d7740-30a3-4fc4-bca3-b823ddc55b72" xsi:nil="true"/>
    <SharedWithUsers xmlns="1e7d7740-30a3-4fc4-bca3-b823ddc55b72">
      <UserInfo>
        <DisplayName>Hannah Hoffman</DisplayName>
        <AccountId>34</AccountId>
        <AccountType/>
      </UserInfo>
      <UserInfo>
        <DisplayName>Leah Bland</DisplayName>
        <AccountId>14</AccountId>
        <AccountType/>
      </UserInfo>
      <UserInfo>
        <DisplayName>Rosa Maymi</DisplayName>
        <AccountId>215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40058-B7ED-471F-89C7-7197DE9A73C4}"/>
</file>

<file path=customXml/itemProps2.xml><?xml version="1.0" encoding="utf-8"?>
<ds:datastoreItem xmlns:ds="http://schemas.openxmlformats.org/officeDocument/2006/customXml" ds:itemID="{8909B8F2-E41B-416B-BFE5-D84AA136B995}"/>
</file>

<file path=customXml/itemProps3.xml><?xml version="1.0" encoding="utf-8"?>
<ds:datastoreItem xmlns:ds="http://schemas.openxmlformats.org/officeDocument/2006/customXml" ds:itemID="{551556F6-1334-41C3-B9FF-58647F9A94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Hoffman</dc:creator>
  <cp:keywords/>
  <dc:description/>
  <cp:lastModifiedBy/>
  <cp:revision/>
  <dcterms:created xsi:type="dcterms:W3CDTF">2022-03-24T16:50:51Z</dcterms:created>
  <dcterms:modified xsi:type="dcterms:W3CDTF">2024-03-06T23:00:26Z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0x010100025342A0C77E8B4EB5FB6CFA34505955</vt:lpwstr>
  </property>
  <property fmtid="{D5CDD505-2E9C-101B-9397-08002B2CF9AE}" pid="3" name="MediaServiceImageTags">
    <vt:lpwstr/>
  </property>
</Properties>
</file>