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guorg-my.sharepoint.com/personal/hhoffman_agu_org/Documents/Desktop/"/>
    </mc:Choice>
  </mc:AlternateContent>
  <xr:revisionPtr revIDLastSave="42" documentId="8_{CF63E883-2368-49CC-A3F8-B18BEA0E3A52}" xr6:coauthVersionLast="47" xr6:coauthVersionMax="47" xr10:uidLastSave="{1E8A48BC-A901-4362-885D-8B02B1D9EABD}"/>
  <bookViews>
    <workbookView xWindow="28680" yWindow="15" windowWidth="29040" windowHeight="15840" firstSheet="2" xr2:uid="{A44B63F1-08A1-4E91-9343-28D0FD81FB31}"/>
  </bookViews>
  <sheets>
    <sheet name="Honors Program Summary Stats" sheetId="1" r:id="rId1"/>
    <sheet name="UAMP Stats by Award" sheetId="9" r:id="rId2"/>
    <sheet name="Hydrology Honors Stats by Award" sheetId="3" r:id="rId3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T9" i="3" l="1"/>
  <c r="S9" i="3"/>
  <c r="X33" i="9"/>
  <c r="W33" i="9"/>
  <c r="V33" i="9"/>
  <c r="U33" i="9"/>
  <c r="T33" i="9"/>
  <c r="S33" i="9"/>
  <c r="R33" i="9"/>
  <c r="Q33" i="9"/>
  <c r="P33" i="9"/>
  <c r="O33" i="9"/>
  <c r="N33" i="9"/>
  <c r="M33" i="9"/>
  <c r="L33" i="9"/>
  <c r="K33" i="9"/>
  <c r="J33" i="9"/>
  <c r="I33" i="9"/>
  <c r="H33" i="9"/>
  <c r="G33" i="9"/>
  <c r="F33" i="9"/>
  <c r="E33" i="9"/>
  <c r="Q9" i="3" l="1"/>
  <c r="R9" i="3"/>
  <c r="O9" i="3"/>
  <c r="P9" i="3"/>
  <c r="N9" i="3"/>
  <c r="M9" i="3"/>
  <c r="L9" i="3"/>
  <c r="K9" i="3"/>
  <c r="I9" i="3"/>
  <c r="J9" i="3"/>
  <c r="H9" i="3"/>
  <c r="G9" i="3"/>
</calcChain>
</file>

<file path=xl/sharedStrings.xml><?xml version="1.0" encoding="utf-8"?>
<sst xmlns="http://schemas.openxmlformats.org/spreadsheetml/2006/main" count="167" uniqueCount="63">
  <si>
    <t xml:space="preserve">2024 Honors Nomination Submissions </t>
  </si>
  <si>
    <t>3/1/2024 (10:00 a.m. ET)</t>
  </si>
  <si>
    <t>Honor</t>
  </si>
  <si>
    <t xml:space="preserve">2020 total submissions </t>
  </si>
  <si>
    <t xml:space="preserve">2021 total submissions </t>
  </si>
  <si>
    <t>2022 total submissions</t>
  </si>
  <si>
    <t>2023 total submissions</t>
  </si>
  <si>
    <t xml:space="preserve">Partial </t>
  </si>
  <si>
    <t>Complete</t>
  </si>
  <si>
    <t xml:space="preserve">Partial Submissions </t>
  </si>
  <si>
    <t xml:space="preserve">Complete Submissions </t>
  </si>
  <si>
    <t>Hydrology Section Awards</t>
  </si>
  <si>
    <t>Hydrology Section Lectures</t>
  </si>
  <si>
    <t>n/a</t>
  </si>
  <si>
    <t xml:space="preserve">Union Medals Awards and Prizes </t>
  </si>
  <si>
    <r>
      <rPr>
        <b/>
        <sz val="10"/>
        <color theme="5"/>
        <rFont val="Libre Franklin"/>
      </rPr>
      <t xml:space="preserve">Orange = Medium Risk (&lt;3) </t>
    </r>
    <r>
      <rPr>
        <sz val="10"/>
        <color rgb="FFC65911"/>
        <rFont val="Libre Franklin"/>
      </rPr>
      <t xml:space="preserve">   </t>
    </r>
    <r>
      <rPr>
        <b/>
        <sz val="10"/>
        <color rgb="FFFF0000"/>
        <rFont val="Libre Franklin"/>
      </rPr>
      <t>Red = High Risk (zero)</t>
    </r>
    <r>
      <rPr>
        <sz val="10"/>
        <color rgb="FFC65911"/>
        <rFont val="Libre Franklin"/>
      </rPr>
      <t xml:space="preserve"> </t>
    </r>
    <r>
      <rPr>
        <b/>
        <sz val="10"/>
        <rFont val="Libre Franklin"/>
      </rPr>
      <t>Based on complete submissions</t>
    </r>
  </si>
  <si>
    <t xml:space="preserve"> </t>
  </si>
  <si>
    <t>3/1/2024 (9:45 a.m.)</t>
  </si>
  <si>
    <t>Type</t>
  </si>
  <si>
    <t xml:space="preserve">Africa Award - Earth &amp; OS </t>
  </si>
  <si>
    <t>Union Award</t>
  </si>
  <si>
    <t>Africa Award - Space Science</t>
  </si>
  <si>
    <t>Ambassador Award</t>
  </si>
  <si>
    <t>Athlestan Spilhaus Award</t>
  </si>
  <si>
    <t>Award for Advancing Excellence STEM</t>
  </si>
  <si>
    <t>Charles S. Falkenberg Award</t>
  </si>
  <si>
    <t>Edward A. Flinn Award</t>
  </si>
  <si>
    <t>Excellence in Earth and Space Science Education Award</t>
  </si>
  <si>
    <t>International Award</t>
  </si>
  <si>
    <t>Lifetime Achievement Award in Diversity and Inclusion</t>
  </si>
  <si>
    <t>Science for Solutions Award</t>
  </si>
  <si>
    <t>William Kaula Award (even years only)</t>
  </si>
  <si>
    <t xml:space="preserve">Waldo E. Smith Award (even years only) </t>
  </si>
  <si>
    <t>Charles A. Whitten Medal                           (even years only)</t>
  </si>
  <si>
    <t>Union Medal</t>
  </si>
  <si>
    <t>Devendra Lal Medal</t>
  </si>
  <si>
    <t>Eunice Foote Medal</t>
  </si>
  <si>
    <t>Harry H. Hess Medal</t>
  </si>
  <si>
    <t>Inge Lehmann Medal</t>
  </si>
  <si>
    <t>James B. Macelwane Medal</t>
  </si>
  <si>
    <t>Joanne Simpson Medal</t>
  </si>
  <si>
    <t>John Adam Fleming Medal</t>
  </si>
  <si>
    <t>Maurice Ewing Medal</t>
  </si>
  <si>
    <t>Robert E. Horton Medal</t>
  </si>
  <si>
    <t>Roger Revelle Medal</t>
  </si>
  <si>
    <t>Walter H. Bucher Medal</t>
  </si>
  <si>
    <t>William Bowie Medal</t>
  </si>
  <si>
    <t xml:space="preserve"> Asahiko Taira Prize</t>
  </si>
  <si>
    <t>Union Prize</t>
  </si>
  <si>
    <t xml:space="preserve">Open Science Recognition Prize </t>
  </si>
  <si>
    <t>Pavel S. Molchanov Climate Communications Prize</t>
  </si>
  <si>
    <t>Total submissions</t>
  </si>
  <si>
    <r>
      <t xml:space="preserve">Orange = Medium Risk (&lt;3)    </t>
    </r>
    <r>
      <rPr>
        <b/>
        <sz val="10"/>
        <color rgb="FFC00000"/>
        <rFont val="Libre Franklin"/>
      </rPr>
      <t>Red = High Risk (zero)</t>
    </r>
  </si>
  <si>
    <t>Award or Lecture</t>
  </si>
  <si>
    <t xml:space="preserve">Section </t>
  </si>
  <si>
    <t xml:space="preserve">2022 total submissions </t>
  </si>
  <si>
    <t xml:space="preserve">2023 total submissions </t>
  </si>
  <si>
    <t>Hydrologic Sciences Award</t>
  </si>
  <si>
    <t>Hydrology</t>
  </si>
  <si>
    <t>Hydrologic Sciences Early Career Award</t>
  </si>
  <si>
    <t>Langbein Lecture</t>
  </si>
  <si>
    <t>Polubarinova-Kochina Hydrologic Sciences Mid-Career Award</t>
  </si>
  <si>
    <t xml:space="preserve">Witherspoon Lecture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</si>
</sst>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scheme val="minor"/>
    </font>
    <font>
      <sz val="10"/>
      <color rgb="FFC65911"/>
      <name val="Libre Franklin"/>
    </font>
    <font>
      <sz val="10"/>
      <color rgb="FF000000"/>
      <name val="Libre Franklin"/>
    </font>
    <font>
      <u/>
      <sz val="10"/>
      <color rgb="FF000000"/>
      <name val="Libre Franklin"/>
    </font>
    <font>
      <sz val="10"/>
      <name val="Libre Franklin"/>
    </font>
    <font>
      <b/>
      <sz val="10"/>
      <color rgb="FFFF0000"/>
      <name val="Libre Franklin"/>
    </font>
    <font>
      <sz val="11"/>
      <name val="Calibri"/>
      <family val="2"/>
      <scheme val="minor"/>
    </font>
    <font>
      <b/>
      <sz val="10"/>
      <color theme="5"/>
      <name val="Libre Franklin"/>
    </font>
    <font>
      <sz val="11"/>
      <color theme="1"/>
      <name val="Libre Franklin"/>
    </font>
    <font>
      <b/>
      <sz val="10"/>
      <color rgb="FF000000"/>
      <name val="Libre Franklin"/>
    </font>
    <font>
      <sz val="10"/>
      <color theme="1"/>
      <name val="Libre Franklin"/>
    </font>
    <font>
      <b/>
      <sz val="10"/>
      <color rgb="FFC00000"/>
      <name val="Libre Franklin"/>
    </font>
    <font>
      <b/>
      <sz val="10"/>
      <name val="Libre Franklin"/>
    </font>
    <font>
      <sz val="10"/>
      <color theme="5"/>
      <name val="Libre Franklin"/>
    </font>
    <font>
      <sz val="11"/>
      <color theme="5"/>
      <name val="Calibri"/>
      <family val="2"/>
      <scheme val="minor"/>
    </font>
    <font>
      <sz val="11"/>
      <color theme="5"/>
      <name val="Libre Franklin"/>
    </font>
    <font>
      <b/>
      <sz val="10"/>
      <color rgb="FFC65911"/>
      <name val="Libre Franklin"/>
    </font>
    <font>
      <sz val="10"/>
      <color rgb="FFFFC000"/>
      <name val="Libre Franklin"/>
    </font>
    <font>
      <sz val="11"/>
      <name val="Libre Franklin"/>
    </font>
    <font>
      <b/>
      <sz val="11"/>
      <color rgb="FF00B050"/>
      <name val="Libre Franklin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thin">
        <color indexed="64"/>
      </bottom>
      <diagonal/>
    </border>
    <border>
      <left/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/>
      <top style="medium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thin">
        <color indexed="64"/>
      </top>
      <bottom style="medium">
        <color rgb="FF000000"/>
      </bottom>
      <diagonal/>
    </border>
  </borders>
  <cellStyleXfs count="1">
    <xf numFmtId="0" fontId="0" fillId="0" borderId="0"/>
  </cellStyleXfs>
  <cellXfs count="122">
    <xf numFmtId="0" fontId="0" fillId="0" borderId="0" xfId="0"/>
    <xf numFmtId="0" fontId="2" fillId="0" borderId="0" xfId="0" applyFont="1"/>
    <xf numFmtId="0" fontId="4" fillId="0" borderId="7" xfId="0" applyFont="1" applyBorder="1"/>
    <xf numFmtId="0" fontId="2" fillId="0" borderId="0" xfId="0" applyFont="1" applyAlignment="1">
      <alignment wrapText="1"/>
    </xf>
    <xf numFmtId="0" fontId="2" fillId="0" borderId="8" xfId="0" applyFont="1" applyBorder="1"/>
    <xf numFmtId="0" fontId="5" fillId="0" borderId="3" xfId="0" applyFont="1" applyBorder="1"/>
    <xf numFmtId="0" fontId="5" fillId="0" borderId="4" xfId="0" applyFont="1" applyBorder="1"/>
    <xf numFmtId="0" fontId="4" fillId="0" borderId="8" xfId="0" applyFont="1" applyBorder="1"/>
    <xf numFmtId="0" fontId="4" fillId="0" borderId="6" xfId="0" applyFont="1" applyBorder="1" applyAlignment="1">
      <alignment horizontal="right"/>
    </xf>
    <xf numFmtId="0" fontId="4" fillId="0" borderId="5" xfId="0" applyFont="1" applyBorder="1"/>
    <xf numFmtId="0" fontId="4" fillId="0" borderId="8" xfId="0" applyFont="1" applyBorder="1" applyAlignment="1">
      <alignment horizontal="right"/>
    </xf>
    <xf numFmtId="0" fontId="4" fillId="0" borderId="13" xfId="0" applyFont="1" applyBorder="1"/>
    <xf numFmtId="0" fontId="2" fillId="0" borderId="0" xfId="0" applyFont="1" applyAlignment="1">
      <alignment horizontal="right"/>
    </xf>
    <xf numFmtId="0" fontId="5" fillId="0" borderId="8" xfId="0" applyFont="1" applyBorder="1" applyAlignment="1">
      <alignment horizontal="right"/>
    </xf>
    <xf numFmtId="0" fontId="0" fillId="0" borderId="0" xfId="0" applyAlignment="1">
      <alignment horizontal="right"/>
    </xf>
    <xf numFmtId="0" fontId="4" fillId="0" borderId="14" xfId="0" applyFont="1" applyBorder="1"/>
    <xf numFmtId="0" fontId="2" fillId="0" borderId="19" xfId="0" applyFont="1" applyBorder="1" applyAlignment="1">
      <alignment horizontal="right"/>
    </xf>
    <xf numFmtId="0" fontId="2" fillId="0" borderId="19" xfId="0" applyFont="1" applyBorder="1"/>
    <xf numFmtId="0" fontId="2" fillId="0" borderId="21" xfId="0" applyFont="1" applyBorder="1"/>
    <xf numFmtId="0" fontId="5" fillId="0" borderId="17" xfId="0" applyFont="1" applyBorder="1"/>
    <xf numFmtId="0" fontId="5" fillId="0" borderId="17" xfId="0" applyFont="1" applyBorder="1" applyAlignment="1">
      <alignment horizontal="right"/>
    </xf>
    <xf numFmtId="0" fontId="4" fillId="0" borderId="22" xfId="0" applyFont="1" applyBorder="1"/>
    <xf numFmtId="0" fontId="4" fillId="0" borderId="23" xfId="0" applyFont="1" applyBorder="1"/>
    <xf numFmtId="0" fontId="4" fillId="0" borderId="10" xfId="0" applyFont="1" applyBorder="1"/>
    <xf numFmtId="0" fontId="6" fillId="0" borderId="0" xfId="0" applyFont="1"/>
    <xf numFmtId="0" fontId="2" fillId="0" borderId="8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8" fillId="0" borderId="0" xfId="0" applyFont="1"/>
    <xf numFmtId="0" fontId="10" fillId="0" borderId="0" xfId="0" applyFont="1"/>
    <xf numFmtId="0" fontId="1" fillId="0" borderId="0" xfId="0" applyFont="1" applyAlignment="1">
      <alignment wrapText="1"/>
    </xf>
    <xf numFmtId="0" fontId="4" fillId="0" borderId="24" xfId="0" applyFont="1" applyBorder="1" applyAlignment="1">
      <alignment horizontal="right"/>
    </xf>
    <xf numFmtId="0" fontId="13" fillId="0" borderId="14" xfId="0" applyFont="1" applyBorder="1"/>
    <xf numFmtId="0" fontId="13" fillId="0" borderId="7" xfId="0" applyFont="1" applyBorder="1"/>
    <xf numFmtId="0" fontId="14" fillId="0" borderId="0" xfId="0" applyFont="1"/>
    <xf numFmtId="0" fontId="13" fillId="0" borderId="10" xfId="0" applyFont="1" applyBorder="1"/>
    <xf numFmtId="0" fontId="13" fillId="0" borderId="6" xfId="0" applyFont="1" applyBorder="1"/>
    <xf numFmtId="0" fontId="15" fillId="0" borderId="0" xfId="0" applyFont="1"/>
    <xf numFmtId="0" fontId="2" fillId="0" borderId="8" xfId="0" applyFont="1" applyBorder="1" applyAlignment="1">
      <alignment wrapText="1"/>
    </xf>
    <xf numFmtId="0" fontId="4" fillId="0" borderId="9" xfId="0" applyFont="1" applyBorder="1"/>
    <xf numFmtId="0" fontId="4" fillId="0" borderId="12" xfId="0" applyFont="1" applyBorder="1"/>
    <xf numFmtId="0" fontId="16" fillId="0" borderId="0" xfId="0" applyFont="1"/>
    <xf numFmtId="0" fontId="17" fillId="0" borderId="0" xfId="0" applyFont="1"/>
    <xf numFmtId="0" fontId="2" fillId="0" borderId="28" xfId="0" applyFont="1" applyBorder="1"/>
    <xf numFmtId="0" fontId="2" fillId="0" borderId="29" xfId="0" applyFont="1" applyBorder="1"/>
    <xf numFmtId="0" fontId="2" fillId="0" borderId="30" xfId="0" applyFont="1" applyBorder="1"/>
    <xf numFmtId="0" fontId="9" fillId="0" borderId="25" xfId="0" applyFont="1" applyBorder="1"/>
    <xf numFmtId="0" fontId="9" fillId="0" borderId="25" xfId="0" applyFont="1" applyBorder="1" applyAlignment="1">
      <alignment horizontal="center" wrapText="1"/>
    </xf>
    <xf numFmtId="0" fontId="9" fillId="0" borderId="27" xfId="0" applyFont="1" applyBorder="1"/>
    <xf numFmtId="0" fontId="4" fillId="0" borderId="26" xfId="0" applyFont="1" applyBorder="1" applyAlignment="1">
      <alignment wrapText="1"/>
    </xf>
    <xf numFmtId="0" fontId="4" fillId="0" borderId="25" xfId="0" applyFont="1" applyBorder="1"/>
    <xf numFmtId="0" fontId="4" fillId="0" borderId="25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0" xfId="0" applyFont="1"/>
    <xf numFmtId="0" fontId="13" fillId="0" borderId="0" xfId="0" applyFont="1"/>
    <xf numFmtId="0" fontId="5" fillId="0" borderId="8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4" fillId="0" borderId="7" xfId="0" applyFont="1" applyBorder="1" applyAlignment="1">
      <alignment horizontal="right"/>
    </xf>
    <xf numFmtId="0" fontId="4" fillId="2" borderId="6" xfId="0" applyFont="1" applyFill="1" applyBorder="1" applyAlignment="1">
      <alignment horizontal="right"/>
    </xf>
    <xf numFmtId="0" fontId="4" fillId="2" borderId="8" xfId="0" applyFont="1" applyFill="1" applyBorder="1" applyAlignment="1">
      <alignment horizontal="right"/>
    </xf>
    <xf numFmtId="0" fontId="4" fillId="0" borderId="25" xfId="0" applyFont="1" applyBorder="1" applyAlignment="1">
      <alignment horizontal="right"/>
    </xf>
    <xf numFmtId="0" fontId="4" fillId="0" borderId="27" xfId="0" applyFont="1" applyBorder="1" applyAlignment="1">
      <alignment horizontal="right"/>
    </xf>
    <xf numFmtId="0" fontId="4" fillId="0" borderId="15" xfId="0" applyFont="1" applyBorder="1" applyAlignment="1">
      <alignment horizontal="right"/>
    </xf>
    <xf numFmtId="0" fontId="4" fillId="0" borderId="25" xfId="0" applyFont="1" applyBorder="1" applyAlignment="1">
      <alignment horizontal="right" wrapText="1"/>
    </xf>
    <xf numFmtId="0" fontId="4" fillId="2" borderId="6" xfId="0" applyFont="1" applyFill="1" applyBorder="1" applyAlignment="1">
      <alignment horizontal="right" wrapText="1"/>
    </xf>
    <xf numFmtId="0" fontId="4" fillId="0" borderId="8" xfId="0" applyFont="1" applyBorder="1" applyAlignment="1">
      <alignment wrapText="1"/>
    </xf>
    <xf numFmtId="0" fontId="0" fillId="0" borderId="0" xfId="0" applyAlignment="1">
      <alignment wrapText="1"/>
    </xf>
    <xf numFmtId="0" fontId="4" fillId="2" borderId="8" xfId="0" applyFont="1" applyFill="1" applyBorder="1" applyAlignment="1">
      <alignment horizontal="right" wrapText="1"/>
    </xf>
    <xf numFmtId="0" fontId="4" fillId="0" borderId="13" xfId="0" applyFont="1" applyBorder="1" applyAlignment="1">
      <alignment wrapText="1"/>
    </xf>
    <xf numFmtId="0" fontId="4" fillId="0" borderId="27" xfId="0" applyFont="1" applyBorder="1" applyAlignment="1">
      <alignment horizontal="right" wrapText="1"/>
    </xf>
    <xf numFmtId="0" fontId="4" fillId="2" borderId="3" xfId="0" applyFont="1" applyFill="1" applyBorder="1" applyAlignment="1">
      <alignment horizontal="right" wrapText="1"/>
    </xf>
    <xf numFmtId="0" fontId="4" fillId="0" borderId="31" xfId="0" applyFont="1" applyBorder="1" applyAlignment="1">
      <alignment wrapText="1"/>
    </xf>
    <xf numFmtId="0" fontId="4" fillId="0" borderId="32" xfId="0" applyFont="1" applyBorder="1" applyAlignment="1">
      <alignment horizontal="right" wrapText="1"/>
    </xf>
    <xf numFmtId="0" fontId="4" fillId="0" borderId="8" xfId="0" applyFont="1" applyBorder="1" applyAlignment="1">
      <alignment horizontal="right" wrapText="1"/>
    </xf>
    <xf numFmtId="0" fontId="2" fillId="0" borderId="0" xfId="0" applyFont="1" applyAlignment="1">
      <alignment horizontal="right" wrapText="1"/>
    </xf>
    <xf numFmtId="0" fontId="2" fillId="0" borderId="19" xfId="0" applyFont="1" applyBorder="1" applyAlignment="1">
      <alignment horizontal="right" wrapText="1"/>
    </xf>
    <xf numFmtId="0" fontId="4" fillId="0" borderId="3" xfId="0" applyFont="1" applyBorder="1"/>
    <xf numFmtId="0" fontId="4" fillId="0" borderId="8" xfId="0" applyFont="1" applyBorder="1" applyAlignment="1">
      <alignment horizontal="left" wrapText="1"/>
    </xf>
    <xf numFmtId="0" fontId="4" fillId="0" borderId="17" xfId="0" applyFont="1" applyBorder="1" applyAlignment="1">
      <alignment horizontal="left" wrapText="1"/>
    </xf>
    <xf numFmtId="0" fontId="4" fillId="0" borderId="18" xfId="0" applyFont="1" applyBorder="1"/>
    <xf numFmtId="0" fontId="4" fillId="0" borderId="21" xfId="0" applyFont="1" applyBorder="1"/>
    <xf numFmtId="0" fontId="4" fillId="0" borderId="2" xfId="0" applyFont="1" applyBorder="1"/>
    <xf numFmtId="0" fontId="4" fillId="0" borderId="15" xfId="0" applyFont="1" applyBorder="1"/>
    <xf numFmtId="0" fontId="18" fillId="0" borderId="0" xfId="0" applyFont="1"/>
    <xf numFmtId="0" fontId="4" fillId="0" borderId="12" xfId="0" applyFont="1" applyBorder="1" applyAlignment="1">
      <alignment horizontal="left"/>
    </xf>
    <xf numFmtId="0" fontId="4" fillId="0" borderId="7" xfId="0" applyFont="1" applyBorder="1" applyAlignment="1">
      <alignment horizontal="left"/>
    </xf>
    <xf numFmtId="0" fontId="4" fillId="0" borderId="0" xfId="0" applyFont="1" applyAlignment="1">
      <alignment horizontal="left" wrapText="1"/>
    </xf>
    <xf numFmtId="0" fontId="4" fillId="0" borderId="9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19" fillId="0" borderId="0" xfId="0" applyFont="1"/>
    <xf numFmtId="0" fontId="13" fillId="0" borderId="7" xfId="0" applyFont="1" applyBorder="1" applyAlignment="1">
      <alignment horizontal="left"/>
    </xf>
    <xf numFmtId="0" fontId="13" fillId="0" borderId="0" xfId="0" applyFont="1" applyAlignment="1">
      <alignment horizontal="left" wrapText="1"/>
    </xf>
    <xf numFmtId="0" fontId="13" fillId="0" borderId="10" xfId="0" applyFont="1" applyBorder="1" applyAlignment="1">
      <alignment horizontal="left"/>
    </xf>
    <xf numFmtId="0" fontId="13" fillId="0" borderId="0" xfId="0" applyFont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 wrapText="1"/>
    </xf>
    <xf numFmtId="0" fontId="13" fillId="0" borderId="10" xfId="0" applyFont="1" applyBorder="1" applyAlignment="1">
      <alignment wrapText="1"/>
    </xf>
    <xf numFmtId="0" fontId="4" fillId="0" borderId="6" xfId="0" applyFont="1" applyBorder="1" applyAlignment="1">
      <alignment horizontal="left"/>
    </xf>
    <xf numFmtId="0" fontId="4" fillId="0" borderId="6" xfId="0" applyFont="1" applyBorder="1" applyAlignment="1">
      <alignment horizontal="left" wrapText="1"/>
    </xf>
    <xf numFmtId="0" fontId="18" fillId="0" borderId="10" xfId="0" applyFont="1" applyBorder="1" applyAlignment="1">
      <alignment horizontal="left"/>
    </xf>
    <xf numFmtId="0" fontId="13" fillId="0" borderId="33" xfId="0" applyFont="1" applyBorder="1"/>
    <xf numFmtId="0" fontId="13" fillId="0" borderId="34" xfId="0" applyFont="1" applyBorder="1" applyAlignment="1">
      <alignment horizontal="left"/>
    </xf>
    <xf numFmtId="0" fontId="4" fillId="0" borderId="11" xfId="0" applyFont="1" applyBorder="1"/>
    <xf numFmtId="0" fontId="4" fillId="0" borderId="13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5" fillId="0" borderId="17" xfId="0" applyFont="1" applyBorder="1" applyAlignment="1">
      <alignment horizontal="right" wrapText="1"/>
    </xf>
    <xf numFmtId="0" fontId="4" fillId="0" borderId="35" xfId="0" applyFont="1" applyBorder="1"/>
    <xf numFmtId="0" fontId="4" fillId="0" borderId="36" xfId="0" applyFont="1" applyBorder="1"/>
    <xf numFmtId="0" fontId="4" fillId="0" borderId="37" xfId="0" applyFont="1" applyBorder="1"/>
    <xf numFmtId="0" fontId="0" fillId="0" borderId="0" xfId="0" applyAlignment="1">
      <alignment horizontal="right" wrapText="1"/>
    </xf>
    <xf numFmtId="0" fontId="10" fillId="0" borderId="26" xfId="0" applyFont="1" applyBorder="1" applyAlignment="1">
      <alignment wrapText="1"/>
    </xf>
    <xf numFmtId="0" fontId="10" fillId="0" borderId="25" xfId="0" applyFont="1" applyBorder="1"/>
    <xf numFmtId="0" fontId="10" fillId="0" borderId="25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/>
    </xf>
    <xf numFmtId="14" fontId="3" fillId="0" borderId="12" xfId="0" applyNumberFormat="1" applyFont="1" applyBorder="1" applyAlignment="1">
      <alignment horizont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4" fontId="3" fillId="0" borderId="20" xfId="0" applyNumberFormat="1" applyFont="1" applyBorder="1" applyAlignment="1">
      <alignment horizontal="center"/>
    </xf>
    <xf numFmtId="14" fontId="3" fillId="0" borderId="16" xfId="0" applyNumberFormat="1" applyFont="1" applyBorder="1" applyAlignment="1">
      <alignment horizontal="center"/>
    </xf>
    <xf numFmtId="14" fontId="3" fillId="0" borderId="2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2A3DC5-0884-447C-8A69-9E68683CC274}">
  <dimension ref="A1:Q19"/>
  <sheetViews>
    <sheetView tabSelected="1" workbookViewId="0">
      <pane xSplit="5" ySplit="1" topLeftCell="N2" activePane="bottomRight" state="frozen"/>
      <selection pane="topRight" activeCell="E1" sqref="E1"/>
      <selection pane="bottomLeft" activeCell="A2" sqref="A2"/>
      <selection pane="bottomRight" activeCell="E9" sqref="E9"/>
    </sheetView>
  </sheetViews>
  <sheetFormatPr defaultColWidth="9.140625" defaultRowHeight="15" customHeight="1" x14ac:dyDescent="0.25"/>
  <cols>
    <col min="1" max="1" width="29.5703125" bestFit="1" customWidth="1"/>
    <col min="2" max="2" width="11.7109375" customWidth="1"/>
    <col min="3" max="4" width="12.7109375" customWidth="1"/>
    <col min="5" max="5" width="13" customWidth="1"/>
    <col min="6" max="13" width="0" hidden="1" customWidth="1"/>
    <col min="14" max="14" width="13.85546875" style="66" customWidth="1"/>
    <col min="15" max="15" width="12.42578125" style="66" customWidth="1"/>
    <col min="16" max="16" width="13.5703125" style="66" customWidth="1"/>
    <col min="17" max="17" width="12.42578125" style="66" customWidth="1"/>
  </cols>
  <sheetData>
    <row r="1" spans="1:17" ht="16.5" thickBot="1" x14ac:dyDescent="0.35">
      <c r="A1" s="116" t="s">
        <v>0</v>
      </c>
      <c r="B1" s="117"/>
      <c r="C1" s="117"/>
      <c r="D1" s="117"/>
      <c r="E1" s="118"/>
      <c r="F1" s="114">
        <v>45030</v>
      </c>
      <c r="G1" s="115"/>
      <c r="H1" s="114">
        <v>45035</v>
      </c>
      <c r="I1" s="115"/>
      <c r="J1" s="114">
        <v>45042</v>
      </c>
      <c r="K1" s="115"/>
      <c r="L1" s="114">
        <v>45047</v>
      </c>
      <c r="M1" s="115"/>
      <c r="N1" s="114">
        <v>45348</v>
      </c>
      <c r="O1" s="115"/>
      <c r="P1" s="114" t="s">
        <v>1</v>
      </c>
      <c r="Q1" s="115"/>
    </row>
    <row r="2" spans="1:17" ht="63.75" customHeight="1" thickBot="1" x14ac:dyDescent="0.35">
      <c r="A2" s="4" t="s">
        <v>2</v>
      </c>
      <c r="B2" s="25" t="s">
        <v>3</v>
      </c>
      <c r="C2" s="26" t="s">
        <v>4</v>
      </c>
      <c r="D2" s="26" t="s">
        <v>5</v>
      </c>
      <c r="E2" s="26" t="s">
        <v>6</v>
      </c>
      <c r="F2" s="4" t="s">
        <v>7</v>
      </c>
      <c r="G2" s="4" t="s">
        <v>8</v>
      </c>
      <c r="H2" s="4" t="s">
        <v>7</v>
      </c>
      <c r="I2" s="4" t="s">
        <v>8</v>
      </c>
      <c r="J2" s="4" t="s">
        <v>7</v>
      </c>
      <c r="K2" s="4" t="s">
        <v>8</v>
      </c>
      <c r="L2" s="4" t="s">
        <v>7</v>
      </c>
      <c r="M2" s="4" t="s">
        <v>8</v>
      </c>
      <c r="N2" s="37" t="s">
        <v>9</v>
      </c>
      <c r="O2" s="37" t="s">
        <v>10</v>
      </c>
      <c r="P2" s="37" t="s">
        <v>9</v>
      </c>
      <c r="Q2" s="37" t="s">
        <v>10</v>
      </c>
    </row>
    <row r="3" spans="1:17" ht="15.75" x14ac:dyDescent="0.3">
      <c r="A3" s="7" t="s">
        <v>11</v>
      </c>
      <c r="B3" s="60">
        <v>15</v>
      </c>
      <c r="C3" s="60">
        <v>16</v>
      </c>
      <c r="D3" s="60">
        <v>30</v>
      </c>
      <c r="E3" s="61">
        <v>24</v>
      </c>
      <c r="F3" s="10">
        <v>57</v>
      </c>
      <c r="G3" s="57">
        <v>214</v>
      </c>
      <c r="H3" s="10">
        <v>56</v>
      </c>
      <c r="I3" s="57">
        <v>213</v>
      </c>
      <c r="J3" s="10">
        <v>56</v>
      </c>
      <c r="K3" s="57">
        <v>213</v>
      </c>
      <c r="L3" s="10">
        <v>56</v>
      </c>
      <c r="M3" s="57">
        <v>213</v>
      </c>
      <c r="N3" s="63">
        <v>15</v>
      </c>
      <c r="O3" s="69">
        <v>13</v>
      </c>
      <c r="P3" s="73">
        <v>11</v>
      </c>
      <c r="Q3" s="72">
        <v>33</v>
      </c>
    </row>
    <row r="4" spans="1:17" ht="15.75" x14ac:dyDescent="0.3">
      <c r="A4" s="7" t="s">
        <v>12</v>
      </c>
      <c r="B4" s="60" t="s">
        <v>13</v>
      </c>
      <c r="C4" s="60" t="s">
        <v>13</v>
      </c>
      <c r="D4" s="60">
        <v>26</v>
      </c>
      <c r="E4" s="61">
        <v>10</v>
      </c>
      <c r="F4" s="8">
        <v>45</v>
      </c>
      <c r="G4" s="10">
        <v>196</v>
      </c>
      <c r="H4" s="58">
        <v>34</v>
      </c>
      <c r="I4" s="59">
        <v>202</v>
      </c>
      <c r="J4" s="58">
        <v>29</v>
      </c>
      <c r="K4" s="59">
        <v>204</v>
      </c>
      <c r="L4" s="58">
        <v>29</v>
      </c>
      <c r="M4" s="59">
        <v>204</v>
      </c>
      <c r="N4" s="64">
        <v>4</v>
      </c>
      <c r="O4" s="70">
        <v>5</v>
      </c>
      <c r="P4" s="64">
        <v>5</v>
      </c>
      <c r="Q4" s="67">
        <v>9</v>
      </c>
    </row>
    <row r="5" spans="1:17" ht="16.5" thickBot="1" x14ac:dyDescent="0.35">
      <c r="A5" s="7" t="s">
        <v>14</v>
      </c>
      <c r="B5" s="9">
        <v>217</v>
      </c>
      <c r="C5" s="10">
        <v>223</v>
      </c>
      <c r="D5" s="62">
        <v>162</v>
      </c>
      <c r="E5" s="30">
        <v>166</v>
      </c>
      <c r="F5" s="7">
        <v>37</v>
      </c>
      <c r="G5" s="11">
        <v>160</v>
      </c>
      <c r="H5" s="7">
        <v>36</v>
      </c>
      <c r="I5" s="11">
        <v>160</v>
      </c>
      <c r="J5" s="7">
        <v>38</v>
      </c>
      <c r="K5" s="11">
        <v>161</v>
      </c>
      <c r="L5" s="7">
        <v>3</v>
      </c>
      <c r="M5" s="11">
        <v>166</v>
      </c>
      <c r="N5" s="65">
        <v>56</v>
      </c>
      <c r="O5" s="71">
        <v>90</v>
      </c>
      <c r="P5" s="65">
        <v>68</v>
      </c>
      <c r="Q5" s="68">
        <v>194</v>
      </c>
    </row>
    <row r="6" spans="1:17" ht="15.75" x14ac:dyDescent="0.3">
      <c r="A6" s="3"/>
      <c r="B6" s="1"/>
      <c r="C6" s="1"/>
      <c r="D6" s="1"/>
      <c r="E6" s="1"/>
    </row>
    <row r="12" spans="1:17" ht="15.75" customHeight="1" x14ac:dyDescent="0.25"/>
    <row r="13" spans="1:17" ht="15.75" customHeight="1" x14ac:dyDescent="0.25"/>
    <row r="14" spans="1:17" x14ac:dyDescent="0.25"/>
    <row r="15" spans="1:17" x14ac:dyDescent="0.25"/>
    <row r="16" spans="1:17" x14ac:dyDescent="0.25"/>
    <row r="17" x14ac:dyDescent="0.25"/>
    <row r="18" x14ac:dyDescent="0.25"/>
    <row r="19" x14ac:dyDescent="0.25"/>
  </sheetData>
  <mergeCells count="7">
    <mergeCell ref="P1:Q1"/>
    <mergeCell ref="N1:O1"/>
    <mergeCell ref="A1:E1"/>
    <mergeCell ref="L1:M1"/>
    <mergeCell ref="J1:K1"/>
    <mergeCell ref="H1:I1"/>
    <mergeCell ref="F1:G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16AD68-B7E9-4B41-8435-457E179E31C9}">
  <dimension ref="A1:Y41"/>
  <sheetViews>
    <sheetView topLeftCell="A28" workbookViewId="0">
      <pane xSplit="6" topLeftCell="W1" activePane="topRight" state="frozen"/>
      <selection pane="topRight" activeCell="Z10" sqref="Z10"/>
    </sheetView>
  </sheetViews>
  <sheetFormatPr defaultRowHeight="19.5" x14ac:dyDescent="0.4"/>
  <cols>
    <col min="1" max="1" width="44.5703125" customWidth="1"/>
    <col min="2" max="2" width="12" bestFit="1" customWidth="1"/>
    <col min="3" max="4" width="11.5703125" style="14" bestFit="1" customWidth="1"/>
    <col min="5" max="5" width="11.5703125" style="109" bestFit="1" customWidth="1"/>
    <col min="6" max="6" width="11.5703125" style="14" bestFit="1" customWidth="1"/>
    <col min="7" max="7" width="7" bestFit="1" customWidth="1"/>
    <col min="8" max="8" width="9.42578125" bestFit="1" customWidth="1"/>
    <col min="9" max="9" width="7" bestFit="1" customWidth="1"/>
    <col min="10" max="10" width="9.42578125" bestFit="1" customWidth="1"/>
    <col min="11" max="11" width="7" bestFit="1" customWidth="1"/>
    <col min="12" max="12" width="9.42578125" bestFit="1" customWidth="1"/>
    <col min="13" max="13" width="7" bestFit="1" customWidth="1"/>
    <col min="14" max="14" width="9.42578125" bestFit="1" customWidth="1"/>
    <col min="15" max="15" width="7" bestFit="1" customWidth="1"/>
    <col min="16" max="16" width="9.42578125" bestFit="1" customWidth="1"/>
    <col min="17" max="17" width="7" bestFit="1" customWidth="1"/>
    <col min="18" max="18" width="9.42578125" bestFit="1" customWidth="1"/>
    <col min="19" max="19" width="7" bestFit="1" customWidth="1"/>
    <col min="20" max="20" width="9.42578125" bestFit="1" customWidth="1"/>
    <col min="21" max="21" width="7" bestFit="1" customWidth="1"/>
    <col min="22" max="22" width="9.42578125" bestFit="1" customWidth="1"/>
    <col min="23" max="23" width="10.42578125" customWidth="1"/>
    <col min="24" max="24" width="10" bestFit="1" customWidth="1"/>
    <col min="25" max="25" width="13.140625" style="27" customWidth="1"/>
  </cols>
  <sheetData>
    <row r="1" spans="1:25" ht="51" customHeight="1" thickBot="1" x14ac:dyDescent="0.45">
      <c r="A1" s="29" t="s">
        <v>15</v>
      </c>
      <c r="B1" s="1"/>
      <c r="C1" s="12" t="s">
        <v>16</v>
      </c>
      <c r="D1" s="12"/>
      <c r="E1" s="74"/>
      <c r="F1" s="12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5" ht="20.25" thickBot="1" x14ac:dyDescent="0.45">
      <c r="A2" s="18"/>
      <c r="B2" s="17"/>
      <c r="C2" s="16"/>
      <c r="D2" s="16"/>
      <c r="E2" s="75"/>
      <c r="F2" s="16"/>
      <c r="G2" s="119">
        <v>45315</v>
      </c>
      <c r="H2" s="120"/>
      <c r="I2" s="119">
        <v>45321</v>
      </c>
      <c r="J2" s="120"/>
      <c r="K2" s="119">
        <v>45328</v>
      </c>
      <c r="L2" s="120"/>
      <c r="M2" s="119">
        <v>45331</v>
      </c>
      <c r="N2" s="120"/>
      <c r="O2" s="119">
        <v>45335</v>
      </c>
      <c r="P2" s="120"/>
      <c r="Q2" s="119">
        <v>44972</v>
      </c>
      <c r="R2" s="120"/>
      <c r="S2" s="119">
        <v>45342</v>
      </c>
      <c r="T2" s="120"/>
      <c r="U2" s="119">
        <v>45348</v>
      </c>
      <c r="V2" s="120"/>
      <c r="W2" s="119" t="s">
        <v>17</v>
      </c>
      <c r="X2" s="120"/>
    </row>
    <row r="3" spans="1:25" s="24" customFormat="1" ht="49.5" thickBot="1" x14ac:dyDescent="0.45">
      <c r="A3" s="76" t="s">
        <v>2</v>
      </c>
      <c r="B3" s="7" t="s">
        <v>18</v>
      </c>
      <c r="C3" s="77" t="s">
        <v>3</v>
      </c>
      <c r="D3" s="77" t="s">
        <v>4</v>
      </c>
      <c r="E3" s="78" t="s">
        <v>5</v>
      </c>
      <c r="F3" s="78" t="s">
        <v>6</v>
      </c>
      <c r="G3" s="79" t="s">
        <v>7</v>
      </c>
      <c r="H3" s="80" t="s">
        <v>8</v>
      </c>
      <c r="I3" s="79" t="s">
        <v>7</v>
      </c>
      <c r="J3" s="80" t="s">
        <v>8</v>
      </c>
      <c r="K3" s="81" t="s">
        <v>7</v>
      </c>
      <c r="L3" s="80" t="s">
        <v>8</v>
      </c>
      <c r="M3" s="79" t="s">
        <v>7</v>
      </c>
      <c r="N3" s="82" t="s">
        <v>8</v>
      </c>
      <c r="O3" s="81" t="s">
        <v>7</v>
      </c>
      <c r="P3" s="80" t="s">
        <v>8</v>
      </c>
      <c r="Q3" s="81" t="s">
        <v>7</v>
      </c>
      <c r="R3" s="80" t="s">
        <v>8</v>
      </c>
      <c r="S3" s="81" t="s">
        <v>7</v>
      </c>
      <c r="T3" s="80" t="s">
        <v>8</v>
      </c>
      <c r="U3" s="81" t="s">
        <v>7</v>
      </c>
      <c r="V3" s="80" t="s">
        <v>8</v>
      </c>
      <c r="W3" s="81" t="s">
        <v>7</v>
      </c>
      <c r="X3" s="82" t="s">
        <v>8</v>
      </c>
      <c r="Y3" s="83"/>
    </row>
    <row r="4" spans="1:25" s="24" customFormat="1" x14ac:dyDescent="0.4">
      <c r="A4" s="38" t="s">
        <v>19</v>
      </c>
      <c r="B4" s="39" t="s">
        <v>20</v>
      </c>
      <c r="C4" s="84">
        <v>3</v>
      </c>
      <c r="D4" s="85">
        <v>4</v>
      </c>
      <c r="E4" s="86">
        <v>2</v>
      </c>
      <c r="F4" s="87">
        <v>0</v>
      </c>
      <c r="G4" s="88"/>
      <c r="H4" s="87"/>
      <c r="I4" s="88"/>
      <c r="J4" s="87">
        <v>1</v>
      </c>
      <c r="K4" s="87">
        <v>2</v>
      </c>
      <c r="L4" s="84">
        <v>1</v>
      </c>
      <c r="M4" s="15"/>
      <c r="N4" s="52">
        <v>0</v>
      </c>
      <c r="O4" s="87">
        <v>2</v>
      </c>
      <c r="P4" s="84">
        <v>1</v>
      </c>
      <c r="Q4" s="87">
        <v>2</v>
      </c>
      <c r="R4" s="87">
        <v>1</v>
      </c>
      <c r="S4" s="87">
        <v>2</v>
      </c>
      <c r="T4" s="87">
        <v>2</v>
      </c>
      <c r="U4" s="87">
        <v>4</v>
      </c>
      <c r="V4" s="87">
        <v>3</v>
      </c>
      <c r="W4" s="38">
        <v>5</v>
      </c>
      <c r="X4" s="15">
        <v>4</v>
      </c>
      <c r="Y4" s="89"/>
    </row>
    <row r="5" spans="1:25" s="33" customFormat="1" x14ac:dyDescent="0.4">
      <c r="A5" s="34" t="s">
        <v>21</v>
      </c>
      <c r="B5" s="32" t="s">
        <v>20</v>
      </c>
      <c r="C5" s="90">
        <v>2</v>
      </c>
      <c r="D5" s="90">
        <v>3</v>
      </c>
      <c r="E5" s="91">
        <v>0</v>
      </c>
      <c r="F5" s="92">
        <v>0</v>
      </c>
      <c r="G5" s="93"/>
      <c r="H5" s="92">
        <v>0</v>
      </c>
      <c r="I5" s="93"/>
      <c r="J5" s="92"/>
      <c r="K5" s="92">
        <v>0</v>
      </c>
      <c r="L5" s="90">
        <v>0</v>
      </c>
      <c r="M5" s="31"/>
      <c r="N5" s="53">
        <v>0</v>
      </c>
      <c r="O5" s="92">
        <v>0</v>
      </c>
      <c r="P5" s="90">
        <v>1</v>
      </c>
      <c r="Q5" s="92"/>
      <c r="R5" s="92">
        <v>1</v>
      </c>
      <c r="S5" s="92">
        <v>0</v>
      </c>
      <c r="T5" s="92">
        <v>1</v>
      </c>
      <c r="U5" s="92">
        <v>0</v>
      </c>
      <c r="V5" s="92">
        <v>1</v>
      </c>
      <c r="W5" s="34">
        <v>1</v>
      </c>
      <c r="X5" s="31">
        <v>1</v>
      </c>
      <c r="Y5" s="89"/>
    </row>
    <row r="6" spans="1:25" s="24" customFormat="1" x14ac:dyDescent="0.4">
      <c r="A6" s="23" t="s">
        <v>22</v>
      </c>
      <c r="B6" s="2" t="s">
        <v>20</v>
      </c>
      <c r="C6" s="85">
        <v>26</v>
      </c>
      <c r="D6" s="85">
        <v>22</v>
      </c>
      <c r="E6" s="86">
        <v>22</v>
      </c>
      <c r="F6" s="94">
        <v>18</v>
      </c>
      <c r="G6" s="88">
        <v>2</v>
      </c>
      <c r="H6" s="94">
        <v>2</v>
      </c>
      <c r="I6" s="88">
        <v>2</v>
      </c>
      <c r="J6" s="94">
        <v>4</v>
      </c>
      <c r="K6" s="94">
        <v>3</v>
      </c>
      <c r="L6" s="85">
        <v>7</v>
      </c>
      <c r="M6" s="15">
        <v>4</v>
      </c>
      <c r="N6" s="52">
        <v>1</v>
      </c>
      <c r="O6" s="94">
        <v>4</v>
      </c>
      <c r="P6" s="85">
        <v>8</v>
      </c>
      <c r="Q6" s="94">
        <v>4</v>
      </c>
      <c r="R6" s="94">
        <v>8</v>
      </c>
      <c r="S6" s="94">
        <v>4</v>
      </c>
      <c r="T6" s="94">
        <v>9</v>
      </c>
      <c r="U6" s="94">
        <v>2</v>
      </c>
      <c r="V6" s="94">
        <v>12</v>
      </c>
      <c r="W6" s="23">
        <v>3</v>
      </c>
      <c r="X6" s="15">
        <v>24</v>
      </c>
      <c r="Y6" s="89"/>
    </row>
    <row r="7" spans="1:25" s="33" customFormat="1" x14ac:dyDescent="0.4">
      <c r="A7" s="34" t="s">
        <v>23</v>
      </c>
      <c r="B7" s="32" t="s">
        <v>20</v>
      </c>
      <c r="C7" s="90">
        <v>1</v>
      </c>
      <c r="D7" s="90">
        <v>2</v>
      </c>
      <c r="E7" s="91">
        <v>0</v>
      </c>
      <c r="F7" s="92">
        <v>0</v>
      </c>
      <c r="G7" s="93"/>
      <c r="H7" s="92"/>
      <c r="I7" s="93"/>
      <c r="J7" s="92">
        <v>1</v>
      </c>
      <c r="K7" s="92"/>
      <c r="L7" s="90">
        <v>1</v>
      </c>
      <c r="M7" s="31"/>
      <c r="N7" s="53">
        <v>0</v>
      </c>
      <c r="O7" s="92"/>
      <c r="P7" s="90">
        <v>1</v>
      </c>
      <c r="Q7" s="92"/>
      <c r="R7" s="92">
        <v>1</v>
      </c>
      <c r="S7" s="92">
        <v>0</v>
      </c>
      <c r="T7" s="92">
        <v>1</v>
      </c>
      <c r="U7" s="92">
        <v>0</v>
      </c>
      <c r="V7" s="92">
        <v>1</v>
      </c>
      <c r="W7" s="34"/>
      <c r="X7" s="31">
        <v>2</v>
      </c>
      <c r="Y7" s="89"/>
    </row>
    <row r="8" spans="1:25" s="24" customFormat="1" x14ac:dyDescent="0.4">
      <c r="A8" s="15" t="s">
        <v>24</v>
      </c>
      <c r="B8" s="2" t="s">
        <v>20</v>
      </c>
      <c r="C8" s="85" t="s">
        <v>13</v>
      </c>
      <c r="D8" s="85" t="s">
        <v>13</v>
      </c>
      <c r="E8" s="86" t="s">
        <v>13</v>
      </c>
      <c r="F8" s="94">
        <v>3</v>
      </c>
      <c r="G8" s="88"/>
      <c r="H8" s="94"/>
      <c r="I8" s="88"/>
      <c r="J8" s="94"/>
      <c r="K8" s="94">
        <v>1</v>
      </c>
      <c r="L8" s="85">
        <v>0</v>
      </c>
      <c r="M8" s="15">
        <v>3</v>
      </c>
      <c r="N8" s="52">
        <v>0</v>
      </c>
      <c r="O8" s="94">
        <v>1</v>
      </c>
      <c r="P8" s="85">
        <v>2</v>
      </c>
      <c r="Q8" s="94">
        <v>1</v>
      </c>
      <c r="R8" s="94">
        <v>2</v>
      </c>
      <c r="S8" s="94">
        <v>1</v>
      </c>
      <c r="T8" s="94">
        <v>2</v>
      </c>
      <c r="U8" s="94">
        <v>1</v>
      </c>
      <c r="V8" s="94">
        <v>2</v>
      </c>
      <c r="W8" s="23">
        <v>4</v>
      </c>
      <c r="X8" s="15">
        <v>4</v>
      </c>
      <c r="Y8" s="83"/>
    </row>
    <row r="9" spans="1:25" s="24" customFormat="1" x14ac:dyDescent="0.4">
      <c r="A9" s="23" t="s">
        <v>25</v>
      </c>
      <c r="B9" s="2" t="s">
        <v>20</v>
      </c>
      <c r="C9" s="85">
        <v>6</v>
      </c>
      <c r="D9" s="85">
        <v>2</v>
      </c>
      <c r="E9" s="86">
        <v>4</v>
      </c>
      <c r="F9" s="94">
        <v>5</v>
      </c>
      <c r="G9" s="88"/>
      <c r="H9" s="94"/>
      <c r="I9" s="88"/>
      <c r="J9" s="94">
        <v>1</v>
      </c>
      <c r="K9" s="94"/>
      <c r="L9" s="85">
        <v>1</v>
      </c>
      <c r="M9" s="15">
        <v>1</v>
      </c>
      <c r="N9" s="52">
        <v>0</v>
      </c>
      <c r="O9" s="94"/>
      <c r="P9" s="85">
        <v>1</v>
      </c>
      <c r="Q9" s="94"/>
      <c r="R9" s="94">
        <v>1</v>
      </c>
      <c r="S9" s="94">
        <v>0</v>
      </c>
      <c r="T9" s="94">
        <v>1</v>
      </c>
      <c r="U9" s="94">
        <v>0</v>
      </c>
      <c r="V9" s="94">
        <v>2</v>
      </c>
      <c r="W9" s="23"/>
      <c r="X9" s="15">
        <v>4</v>
      </c>
      <c r="Y9" s="83"/>
    </row>
    <row r="10" spans="1:25" s="33" customFormat="1" x14ac:dyDescent="0.4">
      <c r="A10" s="34" t="s">
        <v>26</v>
      </c>
      <c r="B10" s="32" t="s">
        <v>20</v>
      </c>
      <c r="C10" s="90">
        <v>5</v>
      </c>
      <c r="D10" s="90">
        <v>5</v>
      </c>
      <c r="E10" s="91">
        <v>5</v>
      </c>
      <c r="F10" s="92">
        <v>2</v>
      </c>
      <c r="G10" s="93"/>
      <c r="H10" s="92"/>
      <c r="I10" s="93">
        <v>1</v>
      </c>
      <c r="J10" s="92"/>
      <c r="K10" s="92">
        <v>1</v>
      </c>
      <c r="L10" s="90"/>
      <c r="M10" s="31">
        <v>1</v>
      </c>
      <c r="N10" s="53">
        <v>0</v>
      </c>
      <c r="O10" s="92">
        <v>1</v>
      </c>
      <c r="P10" s="90"/>
      <c r="Q10" s="92">
        <v>1</v>
      </c>
      <c r="R10" s="92"/>
      <c r="S10" s="92">
        <v>1</v>
      </c>
      <c r="T10" s="92">
        <v>0</v>
      </c>
      <c r="U10" s="92">
        <v>3</v>
      </c>
      <c r="V10" s="92">
        <v>1</v>
      </c>
      <c r="W10" s="34">
        <v>2</v>
      </c>
      <c r="X10" s="31">
        <v>2</v>
      </c>
      <c r="Y10" s="36"/>
    </row>
    <row r="11" spans="1:25" s="24" customFormat="1" ht="33" x14ac:dyDescent="0.4">
      <c r="A11" s="95" t="s">
        <v>27</v>
      </c>
      <c r="B11" s="2" t="s">
        <v>20</v>
      </c>
      <c r="C11" s="85">
        <v>3</v>
      </c>
      <c r="D11" s="85">
        <v>4</v>
      </c>
      <c r="E11" s="86">
        <v>2</v>
      </c>
      <c r="F11" s="94">
        <v>6</v>
      </c>
      <c r="G11" s="88">
        <v>1</v>
      </c>
      <c r="H11" s="94"/>
      <c r="I11" s="88">
        <v>1</v>
      </c>
      <c r="J11" s="94"/>
      <c r="K11" s="94">
        <v>1</v>
      </c>
      <c r="L11" s="85">
        <v>1</v>
      </c>
      <c r="M11" s="15">
        <v>4</v>
      </c>
      <c r="N11" s="52">
        <v>0</v>
      </c>
      <c r="O11" s="94">
        <v>2</v>
      </c>
      <c r="P11" s="85">
        <v>1</v>
      </c>
      <c r="Q11" s="94">
        <v>3</v>
      </c>
      <c r="R11" s="94">
        <v>1</v>
      </c>
      <c r="S11" s="94">
        <v>4</v>
      </c>
      <c r="T11" s="94">
        <v>1</v>
      </c>
      <c r="U11" s="94">
        <v>4</v>
      </c>
      <c r="V11" s="94">
        <v>2</v>
      </c>
      <c r="W11" s="23">
        <v>3</v>
      </c>
      <c r="X11" s="15">
        <v>5</v>
      </c>
      <c r="Y11" s="83"/>
    </row>
    <row r="12" spans="1:25" s="24" customFormat="1" x14ac:dyDescent="0.4">
      <c r="A12" s="23" t="s">
        <v>28</v>
      </c>
      <c r="B12" s="2" t="s">
        <v>20</v>
      </c>
      <c r="C12" s="85">
        <v>8</v>
      </c>
      <c r="D12" s="85">
        <v>2</v>
      </c>
      <c r="E12" s="86">
        <v>6</v>
      </c>
      <c r="F12" s="94">
        <v>3</v>
      </c>
      <c r="G12" s="88"/>
      <c r="H12" s="94"/>
      <c r="I12" s="88"/>
      <c r="J12" s="94">
        <v>1</v>
      </c>
      <c r="K12" s="94">
        <v>1</v>
      </c>
      <c r="L12" s="85">
        <v>2</v>
      </c>
      <c r="M12" s="15"/>
      <c r="N12" s="52">
        <v>0</v>
      </c>
      <c r="O12" s="94"/>
      <c r="P12" s="85">
        <v>4</v>
      </c>
      <c r="Q12" s="94"/>
      <c r="R12" s="94">
        <v>4</v>
      </c>
      <c r="S12" s="94">
        <v>0</v>
      </c>
      <c r="T12" s="94">
        <v>4</v>
      </c>
      <c r="U12" s="94">
        <v>1</v>
      </c>
      <c r="V12" s="94">
        <v>4</v>
      </c>
      <c r="W12" s="23">
        <v>2</v>
      </c>
      <c r="X12" s="15">
        <v>5</v>
      </c>
      <c r="Y12" s="83"/>
    </row>
    <row r="13" spans="1:25" s="33" customFormat="1" ht="33" x14ac:dyDescent="0.4">
      <c r="A13" s="96" t="s">
        <v>29</v>
      </c>
      <c r="B13" s="32" t="s">
        <v>20</v>
      </c>
      <c r="C13" s="90" t="s">
        <v>13</v>
      </c>
      <c r="D13" s="90" t="s">
        <v>13</v>
      </c>
      <c r="E13" s="91" t="s">
        <v>13</v>
      </c>
      <c r="F13" s="92">
        <v>3</v>
      </c>
      <c r="G13" s="93"/>
      <c r="H13" s="92"/>
      <c r="I13" s="93"/>
      <c r="J13" s="92"/>
      <c r="K13" s="92"/>
      <c r="L13" s="90"/>
      <c r="M13" s="31"/>
      <c r="N13" s="53">
        <v>0</v>
      </c>
      <c r="O13" s="92">
        <v>1</v>
      </c>
      <c r="P13" s="90"/>
      <c r="Q13" s="92">
        <v>1</v>
      </c>
      <c r="R13" s="92"/>
      <c r="S13" s="92">
        <v>1</v>
      </c>
      <c r="T13" s="92">
        <v>0</v>
      </c>
      <c r="U13" s="92">
        <v>1</v>
      </c>
      <c r="V13" s="92">
        <v>0</v>
      </c>
      <c r="W13" s="34">
        <v>1</v>
      </c>
      <c r="X13" s="31">
        <v>2</v>
      </c>
      <c r="Y13" s="36"/>
    </row>
    <row r="14" spans="1:25" s="33" customFormat="1" x14ac:dyDescent="0.4">
      <c r="A14" s="34" t="s">
        <v>30</v>
      </c>
      <c r="B14" s="32" t="s">
        <v>20</v>
      </c>
      <c r="C14" s="90">
        <v>6</v>
      </c>
      <c r="D14" s="90">
        <v>3</v>
      </c>
      <c r="E14" s="91">
        <v>1</v>
      </c>
      <c r="F14" s="92">
        <v>0</v>
      </c>
      <c r="G14" s="93"/>
      <c r="H14" s="92"/>
      <c r="I14" s="93"/>
      <c r="J14" s="92"/>
      <c r="K14" s="92"/>
      <c r="L14" s="90"/>
      <c r="M14" s="31"/>
      <c r="N14" s="53">
        <v>0</v>
      </c>
      <c r="O14" s="92">
        <v>1</v>
      </c>
      <c r="P14" s="90"/>
      <c r="Q14" s="92">
        <v>2</v>
      </c>
      <c r="R14" s="92">
        <v>1</v>
      </c>
      <c r="S14" s="92">
        <v>2</v>
      </c>
      <c r="T14" s="92">
        <v>1</v>
      </c>
      <c r="U14" s="92">
        <v>3</v>
      </c>
      <c r="V14" s="92">
        <v>2</v>
      </c>
      <c r="W14" s="34">
        <v>3</v>
      </c>
      <c r="X14" s="31">
        <v>2</v>
      </c>
      <c r="Y14" s="36"/>
    </row>
    <row r="15" spans="1:25" s="33" customFormat="1" x14ac:dyDescent="0.4">
      <c r="A15" s="34" t="s">
        <v>31</v>
      </c>
      <c r="B15" s="32" t="s">
        <v>20</v>
      </c>
      <c r="C15" s="90">
        <v>4</v>
      </c>
      <c r="D15" s="90" t="s">
        <v>13</v>
      </c>
      <c r="E15" s="91">
        <v>3</v>
      </c>
      <c r="F15" s="92" t="s">
        <v>13</v>
      </c>
      <c r="G15" s="93"/>
      <c r="H15" s="92"/>
      <c r="I15" s="93"/>
      <c r="J15" s="92"/>
      <c r="K15" s="92"/>
      <c r="L15" s="90"/>
      <c r="M15" s="31"/>
      <c r="N15" s="53">
        <v>0</v>
      </c>
      <c r="O15" s="92"/>
      <c r="P15" s="90"/>
      <c r="Q15" s="92"/>
      <c r="R15" s="92"/>
      <c r="S15" s="92">
        <v>0</v>
      </c>
      <c r="T15" s="92">
        <v>0</v>
      </c>
      <c r="U15" s="92">
        <v>0</v>
      </c>
      <c r="V15" s="92">
        <v>0</v>
      </c>
      <c r="W15" s="34"/>
      <c r="X15" s="31">
        <v>2</v>
      </c>
      <c r="Y15" s="36"/>
    </row>
    <row r="16" spans="1:25" s="33" customFormat="1" x14ac:dyDescent="0.4">
      <c r="A16" s="92" t="s">
        <v>32</v>
      </c>
      <c r="B16" s="90" t="s">
        <v>20</v>
      </c>
      <c r="C16" s="90">
        <v>2</v>
      </c>
      <c r="D16" s="90" t="s">
        <v>13</v>
      </c>
      <c r="E16" s="91">
        <v>1</v>
      </c>
      <c r="F16" s="92" t="s">
        <v>13</v>
      </c>
      <c r="G16" s="93"/>
      <c r="H16" s="92"/>
      <c r="I16" s="93"/>
      <c r="J16" s="92">
        <v>1</v>
      </c>
      <c r="K16" s="92"/>
      <c r="L16" s="90">
        <v>1</v>
      </c>
      <c r="M16" s="31"/>
      <c r="N16" s="53">
        <v>0</v>
      </c>
      <c r="O16" s="92"/>
      <c r="P16" s="90">
        <v>1</v>
      </c>
      <c r="Q16" s="92"/>
      <c r="R16" s="92">
        <v>1</v>
      </c>
      <c r="S16" s="92">
        <v>0</v>
      </c>
      <c r="T16" s="92">
        <v>1</v>
      </c>
      <c r="U16" s="92">
        <v>0</v>
      </c>
      <c r="V16" s="92">
        <v>1</v>
      </c>
      <c r="W16" s="34"/>
      <c r="X16" s="31">
        <v>1</v>
      </c>
      <c r="Y16" s="36"/>
    </row>
    <row r="17" spans="1:25" s="33" customFormat="1" ht="33" x14ac:dyDescent="0.4">
      <c r="A17" s="96" t="s">
        <v>33</v>
      </c>
      <c r="B17" s="32" t="s">
        <v>34</v>
      </c>
      <c r="C17" s="90">
        <v>1</v>
      </c>
      <c r="D17" s="90" t="s">
        <v>13</v>
      </c>
      <c r="E17" s="91">
        <v>2</v>
      </c>
      <c r="F17" s="92" t="s">
        <v>13</v>
      </c>
      <c r="G17" s="93"/>
      <c r="H17" s="92"/>
      <c r="I17" s="93"/>
      <c r="J17" s="92"/>
      <c r="K17" s="92"/>
      <c r="L17" s="90"/>
      <c r="M17" s="31"/>
      <c r="N17" s="53">
        <v>0</v>
      </c>
      <c r="O17" s="92">
        <v>1</v>
      </c>
      <c r="P17" s="90"/>
      <c r="Q17" s="92">
        <v>1</v>
      </c>
      <c r="R17" s="92"/>
      <c r="S17" s="92">
        <v>1</v>
      </c>
      <c r="T17" s="92">
        <v>0</v>
      </c>
      <c r="U17" s="92">
        <v>1</v>
      </c>
      <c r="V17" s="92">
        <v>1</v>
      </c>
      <c r="W17" s="34">
        <v>1</v>
      </c>
      <c r="X17" s="31">
        <v>1</v>
      </c>
      <c r="Y17" s="36"/>
    </row>
    <row r="18" spans="1:25" s="24" customFormat="1" x14ac:dyDescent="0.4">
      <c r="A18" s="23" t="s">
        <v>35</v>
      </c>
      <c r="B18" s="2" t="s">
        <v>34</v>
      </c>
      <c r="C18" s="85">
        <v>4</v>
      </c>
      <c r="D18" s="97">
        <v>7</v>
      </c>
      <c r="E18" s="98">
        <v>4</v>
      </c>
      <c r="F18" s="99">
        <v>3</v>
      </c>
      <c r="G18" s="88"/>
      <c r="H18" s="94"/>
      <c r="I18" s="88"/>
      <c r="J18" s="94"/>
      <c r="K18" s="94">
        <v>1</v>
      </c>
      <c r="L18" s="85">
        <v>1</v>
      </c>
      <c r="M18" s="15"/>
      <c r="N18" s="52">
        <v>0</v>
      </c>
      <c r="O18" s="94">
        <v>2</v>
      </c>
      <c r="P18" s="85">
        <v>2</v>
      </c>
      <c r="Q18" s="94">
        <v>2</v>
      </c>
      <c r="R18" s="94">
        <v>2</v>
      </c>
      <c r="S18" s="94">
        <v>3</v>
      </c>
      <c r="T18" s="94">
        <v>2</v>
      </c>
      <c r="U18" s="94">
        <v>6</v>
      </c>
      <c r="V18" s="94">
        <v>2</v>
      </c>
      <c r="W18" s="23">
        <v>3</v>
      </c>
      <c r="X18" s="15">
        <v>6</v>
      </c>
      <c r="Y18" s="83"/>
    </row>
    <row r="19" spans="1:25" s="24" customFormat="1" x14ac:dyDescent="0.4">
      <c r="A19" s="23" t="s">
        <v>36</v>
      </c>
      <c r="B19" s="2" t="s">
        <v>34</v>
      </c>
      <c r="C19" s="85" t="s">
        <v>13</v>
      </c>
      <c r="D19" s="85" t="s">
        <v>13</v>
      </c>
      <c r="E19" s="86">
        <v>1</v>
      </c>
      <c r="F19" s="94">
        <v>2</v>
      </c>
      <c r="G19" s="88"/>
      <c r="H19" s="94"/>
      <c r="I19" s="88"/>
      <c r="J19" s="94">
        <v>1</v>
      </c>
      <c r="K19" s="94"/>
      <c r="L19" s="85">
        <v>1</v>
      </c>
      <c r="M19" s="15"/>
      <c r="N19" s="52">
        <v>0</v>
      </c>
      <c r="O19" s="94">
        <v>1</v>
      </c>
      <c r="P19" s="85">
        <v>2</v>
      </c>
      <c r="Q19" s="94">
        <v>3</v>
      </c>
      <c r="R19" s="94">
        <v>2</v>
      </c>
      <c r="S19" s="94">
        <v>2</v>
      </c>
      <c r="T19" s="94">
        <v>3</v>
      </c>
      <c r="U19" s="94">
        <v>2</v>
      </c>
      <c r="V19" s="94">
        <v>4</v>
      </c>
      <c r="W19" s="23">
        <v>1</v>
      </c>
      <c r="X19" s="15">
        <v>5</v>
      </c>
      <c r="Y19" s="83"/>
    </row>
    <row r="20" spans="1:25" s="33" customFormat="1" x14ac:dyDescent="0.4">
      <c r="A20" s="34" t="s">
        <v>37</v>
      </c>
      <c r="B20" s="32" t="s">
        <v>34</v>
      </c>
      <c r="C20" s="90">
        <v>3</v>
      </c>
      <c r="D20" s="90">
        <v>2</v>
      </c>
      <c r="E20" s="91">
        <v>1</v>
      </c>
      <c r="F20" s="92">
        <v>4</v>
      </c>
      <c r="G20" s="93"/>
      <c r="H20" s="92"/>
      <c r="I20" s="93"/>
      <c r="J20" s="92"/>
      <c r="K20" s="92"/>
      <c r="L20" s="90"/>
      <c r="M20" s="31"/>
      <c r="N20" s="53">
        <v>0</v>
      </c>
      <c r="O20" s="92">
        <v>1</v>
      </c>
      <c r="P20" s="90"/>
      <c r="Q20" s="92">
        <v>1</v>
      </c>
      <c r="R20" s="92"/>
      <c r="S20" s="92">
        <v>1</v>
      </c>
      <c r="T20" s="92">
        <v>0</v>
      </c>
      <c r="U20" s="92">
        <v>1</v>
      </c>
      <c r="V20" s="92">
        <v>0</v>
      </c>
      <c r="W20" s="34">
        <v>1</v>
      </c>
      <c r="X20" s="31">
        <v>1</v>
      </c>
      <c r="Y20" s="36"/>
    </row>
    <row r="21" spans="1:25" s="24" customFormat="1" x14ac:dyDescent="0.4">
      <c r="A21" s="23" t="s">
        <v>38</v>
      </c>
      <c r="B21" s="2" t="s">
        <v>34</v>
      </c>
      <c r="C21" s="85">
        <v>3</v>
      </c>
      <c r="D21" s="85">
        <v>2</v>
      </c>
      <c r="E21" s="86">
        <v>2</v>
      </c>
      <c r="F21" s="94">
        <v>4</v>
      </c>
      <c r="G21" s="88"/>
      <c r="H21" s="94"/>
      <c r="I21" s="88"/>
      <c r="J21" s="94"/>
      <c r="K21" s="94"/>
      <c r="L21" s="85"/>
      <c r="M21" s="15">
        <v>1</v>
      </c>
      <c r="N21" s="52">
        <v>0</v>
      </c>
      <c r="O21" s="94"/>
      <c r="P21" s="85"/>
      <c r="Q21" s="94"/>
      <c r="R21" s="94"/>
      <c r="S21" s="94">
        <v>1</v>
      </c>
      <c r="T21" s="94">
        <v>0</v>
      </c>
      <c r="U21" s="94">
        <v>1</v>
      </c>
      <c r="V21" s="94">
        <v>2</v>
      </c>
      <c r="W21" s="23"/>
      <c r="X21" s="15">
        <v>4</v>
      </c>
      <c r="Y21" s="83"/>
    </row>
    <row r="22" spans="1:25" s="24" customFormat="1" x14ac:dyDescent="0.4">
      <c r="A22" s="23" t="s">
        <v>39</v>
      </c>
      <c r="B22" s="2" t="s">
        <v>34</v>
      </c>
      <c r="C22" s="85">
        <v>63</v>
      </c>
      <c r="D22" s="85">
        <v>59</v>
      </c>
      <c r="E22" s="86">
        <v>42</v>
      </c>
      <c r="F22" s="94">
        <v>40</v>
      </c>
      <c r="G22" s="88">
        <v>2</v>
      </c>
      <c r="H22" s="94">
        <v>1</v>
      </c>
      <c r="I22" s="88">
        <v>3</v>
      </c>
      <c r="J22" s="94">
        <v>4</v>
      </c>
      <c r="K22" s="94">
        <v>5</v>
      </c>
      <c r="L22" s="85">
        <v>4</v>
      </c>
      <c r="M22" s="15">
        <v>6</v>
      </c>
      <c r="N22" s="52">
        <v>2</v>
      </c>
      <c r="O22" s="94">
        <v>6</v>
      </c>
      <c r="P22" s="85">
        <v>6</v>
      </c>
      <c r="Q22" s="94">
        <v>6</v>
      </c>
      <c r="R22" s="94">
        <v>6</v>
      </c>
      <c r="S22" s="94">
        <v>7</v>
      </c>
      <c r="T22" s="94">
        <v>11</v>
      </c>
      <c r="U22" s="94">
        <v>12</v>
      </c>
      <c r="V22" s="94">
        <v>19</v>
      </c>
      <c r="W22" s="23">
        <v>20</v>
      </c>
      <c r="X22" s="15">
        <v>47</v>
      </c>
      <c r="Y22" s="83"/>
    </row>
    <row r="23" spans="1:25" s="24" customFormat="1" x14ac:dyDescent="0.4">
      <c r="A23" s="23" t="s">
        <v>40</v>
      </c>
      <c r="B23" s="2" t="s">
        <v>34</v>
      </c>
      <c r="C23" s="85">
        <v>26</v>
      </c>
      <c r="D23" s="85">
        <v>48</v>
      </c>
      <c r="E23" s="86">
        <v>27</v>
      </c>
      <c r="F23" s="94">
        <v>33</v>
      </c>
      <c r="G23" s="88"/>
      <c r="H23" s="94"/>
      <c r="I23" s="88"/>
      <c r="J23" s="94"/>
      <c r="K23" s="94">
        <v>3</v>
      </c>
      <c r="L23" s="85"/>
      <c r="M23" s="15">
        <v>4</v>
      </c>
      <c r="N23" s="52">
        <v>1</v>
      </c>
      <c r="O23" s="94">
        <v>2</v>
      </c>
      <c r="P23" s="85">
        <v>2</v>
      </c>
      <c r="Q23" s="94">
        <v>2</v>
      </c>
      <c r="R23" s="94">
        <v>2</v>
      </c>
      <c r="S23" s="94">
        <v>1</v>
      </c>
      <c r="T23" s="94">
        <v>3</v>
      </c>
      <c r="U23" s="94">
        <v>5</v>
      </c>
      <c r="V23" s="94">
        <v>7</v>
      </c>
      <c r="W23" s="23">
        <v>7</v>
      </c>
      <c r="X23" s="15">
        <v>25</v>
      </c>
      <c r="Y23" s="83"/>
    </row>
    <row r="24" spans="1:25" s="24" customFormat="1" x14ac:dyDescent="0.4">
      <c r="A24" s="23" t="s">
        <v>41</v>
      </c>
      <c r="B24" s="2" t="s">
        <v>34</v>
      </c>
      <c r="C24" s="85">
        <v>4</v>
      </c>
      <c r="D24" s="85">
        <v>2</v>
      </c>
      <c r="E24" s="86">
        <v>3</v>
      </c>
      <c r="F24" s="94">
        <v>3</v>
      </c>
      <c r="G24" s="93">
        <v>1</v>
      </c>
      <c r="H24" s="92"/>
      <c r="I24" s="93">
        <v>1</v>
      </c>
      <c r="J24" s="92"/>
      <c r="K24" s="92">
        <v>2</v>
      </c>
      <c r="L24" s="90"/>
      <c r="M24" s="15"/>
      <c r="N24" s="52">
        <v>0</v>
      </c>
      <c r="O24" s="92">
        <v>1</v>
      </c>
      <c r="P24" s="90">
        <v>1</v>
      </c>
      <c r="Q24" s="92">
        <v>1</v>
      </c>
      <c r="R24" s="92">
        <v>1</v>
      </c>
      <c r="S24" s="92">
        <v>1</v>
      </c>
      <c r="T24" s="92">
        <v>1</v>
      </c>
      <c r="U24" s="92">
        <v>1</v>
      </c>
      <c r="V24" s="92">
        <v>2</v>
      </c>
      <c r="W24" s="23">
        <v>1</v>
      </c>
      <c r="X24" s="15">
        <v>6</v>
      </c>
      <c r="Y24" s="83"/>
    </row>
    <row r="25" spans="1:25" s="24" customFormat="1" x14ac:dyDescent="0.4">
      <c r="A25" s="23" t="s">
        <v>42</v>
      </c>
      <c r="B25" s="2" t="s">
        <v>34</v>
      </c>
      <c r="C25" s="85">
        <v>5</v>
      </c>
      <c r="D25" s="85">
        <v>4</v>
      </c>
      <c r="E25" s="86">
        <v>3</v>
      </c>
      <c r="F25" s="94">
        <v>4</v>
      </c>
      <c r="G25" s="88"/>
      <c r="H25" s="94"/>
      <c r="I25" s="88"/>
      <c r="J25" s="94"/>
      <c r="K25" s="94"/>
      <c r="L25" s="85"/>
      <c r="M25" s="15"/>
      <c r="N25" s="52">
        <v>0</v>
      </c>
      <c r="O25" s="94"/>
      <c r="P25" s="85"/>
      <c r="Q25" s="94"/>
      <c r="R25" s="94"/>
      <c r="S25" s="94">
        <v>0</v>
      </c>
      <c r="T25" s="94">
        <v>0</v>
      </c>
      <c r="U25" s="94">
        <v>1</v>
      </c>
      <c r="V25" s="94">
        <v>3</v>
      </c>
      <c r="W25" s="23">
        <v>1</v>
      </c>
      <c r="X25" s="15">
        <v>4</v>
      </c>
      <c r="Y25" s="83"/>
    </row>
    <row r="26" spans="1:25" s="24" customFormat="1" x14ac:dyDescent="0.4">
      <c r="A26" s="23" t="s">
        <v>43</v>
      </c>
      <c r="B26" s="2" t="s">
        <v>34</v>
      </c>
      <c r="C26" s="85">
        <v>9</v>
      </c>
      <c r="D26" s="85">
        <v>13</v>
      </c>
      <c r="E26" s="86">
        <v>8</v>
      </c>
      <c r="F26" s="94">
        <v>5</v>
      </c>
      <c r="G26" s="88">
        <v>1</v>
      </c>
      <c r="H26" s="94"/>
      <c r="I26" s="88"/>
      <c r="J26" s="94">
        <v>1</v>
      </c>
      <c r="K26" s="94"/>
      <c r="L26" s="85">
        <v>1</v>
      </c>
      <c r="M26" s="15"/>
      <c r="N26" s="52">
        <v>0</v>
      </c>
      <c r="O26" s="94"/>
      <c r="P26" s="85">
        <v>2</v>
      </c>
      <c r="Q26" s="94"/>
      <c r="R26" s="94">
        <v>2</v>
      </c>
      <c r="S26" s="94">
        <v>0</v>
      </c>
      <c r="T26" s="94">
        <v>5</v>
      </c>
      <c r="U26" s="94">
        <v>1</v>
      </c>
      <c r="V26" s="94">
        <v>6</v>
      </c>
      <c r="W26" s="23"/>
      <c r="X26" s="15">
        <v>9</v>
      </c>
      <c r="Y26" s="83"/>
    </row>
    <row r="27" spans="1:25" s="24" customFormat="1" x14ac:dyDescent="0.4">
      <c r="A27" s="23" t="s">
        <v>44</v>
      </c>
      <c r="B27" s="2" t="s">
        <v>34</v>
      </c>
      <c r="C27" s="85">
        <v>10</v>
      </c>
      <c r="D27" s="85">
        <v>13</v>
      </c>
      <c r="E27" s="86">
        <v>8</v>
      </c>
      <c r="F27" s="94">
        <v>6</v>
      </c>
      <c r="G27" s="88"/>
      <c r="H27" s="94"/>
      <c r="I27" s="88"/>
      <c r="J27" s="94"/>
      <c r="K27" s="94">
        <v>1</v>
      </c>
      <c r="L27" s="85"/>
      <c r="M27" s="15"/>
      <c r="N27" s="52">
        <v>0</v>
      </c>
      <c r="O27" s="94">
        <v>1</v>
      </c>
      <c r="P27" s="85">
        <v>1</v>
      </c>
      <c r="Q27" s="94">
        <v>1</v>
      </c>
      <c r="R27" s="94">
        <v>1</v>
      </c>
      <c r="S27" s="94">
        <v>1</v>
      </c>
      <c r="T27" s="94">
        <v>1</v>
      </c>
      <c r="U27" s="94">
        <v>2</v>
      </c>
      <c r="V27" s="94">
        <v>2</v>
      </c>
      <c r="W27" s="23">
        <v>3</v>
      </c>
      <c r="X27" s="15">
        <v>7</v>
      </c>
      <c r="Y27" s="83"/>
    </row>
    <row r="28" spans="1:25" s="24" customFormat="1" x14ac:dyDescent="0.4">
      <c r="A28" s="23" t="s">
        <v>45</v>
      </c>
      <c r="B28" s="2" t="s">
        <v>34</v>
      </c>
      <c r="C28" s="85">
        <v>5</v>
      </c>
      <c r="D28" s="85">
        <v>4</v>
      </c>
      <c r="E28" s="86">
        <v>6</v>
      </c>
      <c r="F28" s="94">
        <v>7</v>
      </c>
      <c r="G28" s="88"/>
      <c r="H28" s="94"/>
      <c r="I28" s="88"/>
      <c r="J28" s="94"/>
      <c r="K28" s="94"/>
      <c r="L28" s="85">
        <v>1</v>
      </c>
      <c r="M28" s="15"/>
      <c r="N28" s="52">
        <v>1</v>
      </c>
      <c r="O28" s="94"/>
      <c r="P28" s="85">
        <v>2</v>
      </c>
      <c r="Q28" s="94"/>
      <c r="R28" s="94">
        <v>2</v>
      </c>
      <c r="S28" s="94">
        <v>1</v>
      </c>
      <c r="T28" s="94">
        <v>2</v>
      </c>
      <c r="U28" s="94">
        <v>1</v>
      </c>
      <c r="V28" s="94">
        <v>2</v>
      </c>
      <c r="W28" s="23">
        <v>1</v>
      </c>
      <c r="X28" s="15">
        <v>4</v>
      </c>
      <c r="Y28" s="83"/>
    </row>
    <row r="29" spans="1:25" s="24" customFormat="1" x14ac:dyDescent="0.4">
      <c r="A29" s="23" t="s">
        <v>46</v>
      </c>
      <c r="B29" s="2" t="s">
        <v>34</v>
      </c>
      <c r="C29" s="85">
        <v>11</v>
      </c>
      <c r="D29" s="85">
        <v>10</v>
      </c>
      <c r="E29" s="86">
        <v>3</v>
      </c>
      <c r="F29" s="94">
        <v>7</v>
      </c>
      <c r="G29" s="88"/>
      <c r="H29" s="94"/>
      <c r="I29" s="88"/>
      <c r="J29" s="94"/>
      <c r="K29" s="94"/>
      <c r="L29" s="85"/>
      <c r="M29" s="15">
        <v>2</v>
      </c>
      <c r="N29" s="52">
        <v>0</v>
      </c>
      <c r="O29" s="94"/>
      <c r="P29" s="85"/>
      <c r="Q29" s="94"/>
      <c r="R29" s="94"/>
      <c r="S29" s="94">
        <v>0</v>
      </c>
      <c r="T29" s="94">
        <v>1</v>
      </c>
      <c r="U29" s="94">
        <v>0</v>
      </c>
      <c r="V29" s="94">
        <v>4</v>
      </c>
      <c r="W29" s="23">
        <v>2</v>
      </c>
      <c r="X29" s="15">
        <v>7</v>
      </c>
      <c r="Y29" s="83"/>
    </row>
    <row r="30" spans="1:25" s="33" customFormat="1" x14ac:dyDescent="0.4">
      <c r="A30" s="93" t="s">
        <v>47</v>
      </c>
      <c r="B30" s="100" t="s">
        <v>48</v>
      </c>
      <c r="C30" s="90">
        <v>3</v>
      </c>
      <c r="D30" s="90">
        <v>4</v>
      </c>
      <c r="E30" s="91">
        <v>2</v>
      </c>
      <c r="F30" s="92">
        <v>2</v>
      </c>
      <c r="G30" s="93"/>
      <c r="H30" s="92"/>
      <c r="I30" s="93"/>
      <c r="J30" s="92"/>
      <c r="K30" s="92">
        <v>1</v>
      </c>
      <c r="L30" s="90"/>
      <c r="M30" s="31"/>
      <c r="N30" s="53">
        <v>0</v>
      </c>
      <c r="O30" s="92">
        <v>1</v>
      </c>
      <c r="P30" s="90"/>
      <c r="Q30" s="92">
        <v>1</v>
      </c>
      <c r="R30" s="92"/>
      <c r="S30" s="92">
        <v>1</v>
      </c>
      <c r="T30" s="92">
        <v>0</v>
      </c>
      <c r="U30" s="92">
        <v>1</v>
      </c>
      <c r="V30" s="92">
        <v>0</v>
      </c>
      <c r="W30" s="34">
        <v>1</v>
      </c>
      <c r="X30" s="31">
        <v>1</v>
      </c>
      <c r="Y30" s="36"/>
    </row>
    <row r="31" spans="1:25" s="33" customFormat="1" x14ac:dyDescent="0.4">
      <c r="A31" s="35" t="s">
        <v>49</v>
      </c>
      <c r="B31" s="34" t="s">
        <v>48</v>
      </c>
      <c r="C31" s="101" t="s">
        <v>13</v>
      </c>
      <c r="D31" s="90" t="s">
        <v>13</v>
      </c>
      <c r="E31" s="91" t="s">
        <v>13</v>
      </c>
      <c r="F31" s="92">
        <v>4</v>
      </c>
      <c r="G31" s="93"/>
      <c r="H31" s="92"/>
      <c r="I31" s="93">
        <v>1</v>
      </c>
      <c r="J31" s="92">
        <v>1</v>
      </c>
      <c r="K31" s="92">
        <v>1</v>
      </c>
      <c r="L31" s="90">
        <v>1</v>
      </c>
      <c r="M31" s="31">
        <v>1</v>
      </c>
      <c r="N31" s="53">
        <v>0</v>
      </c>
      <c r="O31" s="92">
        <v>2</v>
      </c>
      <c r="P31" s="90">
        <v>1</v>
      </c>
      <c r="Q31" s="92">
        <v>2</v>
      </c>
      <c r="R31" s="92">
        <v>1</v>
      </c>
      <c r="S31" s="92">
        <v>2</v>
      </c>
      <c r="T31" s="92">
        <v>1</v>
      </c>
      <c r="U31" s="92">
        <v>2</v>
      </c>
      <c r="V31" s="92">
        <v>1</v>
      </c>
      <c r="W31" s="34">
        <v>2</v>
      </c>
      <c r="X31" s="31">
        <v>2</v>
      </c>
      <c r="Y31" s="36"/>
    </row>
    <row r="32" spans="1:25" s="24" customFormat="1" ht="33.75" thickBot="1" x14ac:dyDescent="0.45">
      <c r="A32" s="86" t="s">
        <v>50</v>
      </c>
      <c r="B32" s="102" t="s">
        <v>48</v>
      </c>
      <c r="C32" s="103">
        <v>4</v>
      </c>
      <c r="D32" s="85">
        <v>8</v>
      </c>
      <c r="E32" s="86">
        <v>4</v>
      </c>
      <c r="F32" s="104">
        <v>2</v>
      </c>
      <c r="G32" s="88"/>
      <c r="H32" s="104">
        <v>1</v>
      </c>
      <c r="I32" s="88">
        <v>1</v>
      </c>
      <c r="J32" s="104">
        <v>1</v>
      </c>
      <c r="K32" s="104">
        <v>1</v>
      </c>
      <c r="L32" s="103">
        <v>1</v>
      </c>
      <c r="M32" s="15"/>
      <c r="N32" s="52">
        <v>0</v>
      </c>
      <c r="O32" s="104">
        <v>1</v>
      </c>
      <c r="P32" s="103">
        <v>1</v>
      </c>
      <c r="Q32" s="104">
        <v>1</v>
      </c>
      <c r="R32" s="104">
        <v>2</v>
      </c>
      <c r="S32" s="104">
        <v>0</v>
      </c>
      <c r="T32" s="104">
        <v>3</v>
      </c>
      <c r="U32" s="104">
        <v>0</v>
      </c>
      <c r="V32" s="104">
        <v>4</v>
      </c>
      <c r="W32" s="102"/>
      <c r="X32" s="15">
        <v>7</v>
      </c>
      <c r="Y32" s="83"/>
    </row>
    <row r="33" spans="1:24" ht="20.25" thickBot="1" x14ac:dyDescent="0.45">
      <c r="A33" s="19" t="s">
        <v>51</v>
      </c>
      <c r="B33" s="6"/>
      <c r="C33" s="13">
        <v>217</v>
      </c>
      <c r="D33" s="13">
        <v>223</v>
      </c>
      <c r="E33" s="105">
        <f t="shared" ref="E33:X33" si="0">SUM(E4:E32)</f>
        <v>162</v>
      </c>
      <c r="F33" s="20">
        <f t="shared" si="0"/>
        <v>166</v>
      </c>
      <c r="G33" s="21">
        <f t="shared" si="0"/>
        <v>7</v>
      </c>
      <c r="H33" s="22">
        <f t="shared" si="0"/>
        <v>4</v>
      </c>
      <c r="I33" s="106">
        <f t="shared" si="0"/>
        <v>10</v>
      </c>
      <c r="J33" s="22">
        <f t="shared" si="0"/>
        <v>17</v>
      </c>
      <c r="K33" s="107">
        <f t="shared" si="0"/>
        <v>24</v>
      </c>
      <c r="L33" s="22">
        <f t="shared" si="0"/>
        <v>24</v>
      </c>
      <c r="M33" s="106">
        <f t="shared" si="0"/>
        <v>27</v>
      </c>
      <c r="N33" s="108">
        <f t="shared" si="0"/>
        <v>5</v>
      </c>
      <c r="O33" s="107">
        <f t="shared" si="0"/>
        <v>31</v>
      </c>
      <c r="P33" s="22">
        <f t="shared" si="0"/>
        <v>40</v>
      </c>
      <c r="Q33" s="107">
        <f t="shared" si="0"/>
        <v>35</v>
      </c>
      <c r="R33" s="22">
        <f t="shared" si="0"/>
        <v>42</v>
      </c>
      <c r="S33" s="21">
        <f t="shared" si="0"/>
        <v>37</v>
      </c>
      <c r="T33" s="22">
        <f t="shared" si="0"/>
        <v>56</v>
      </c>
      <c r="U33" s="21">
        <f t="shared" si="0"/>
        <v>56</v>
      </c>
      <c r="V33" s="22">
        <f t="shared" si="0"/>
        <v>90</v>
      </c>
      <c r="W33" s="21">
        <f t="shared" si="0"/>
        <v>68</v>
      </c>
      <c r="X33" s="7">
        <f t="shared" si="0"/>
        <v>194</v>
      </c>
    </row>
    <row r="34" spans="1:24" x14ac:dyDescent="0.4">
      <c r="A34" s="1"/>
      <c r="B34" s="1"/>
      <c r="C34" s="12"/>
      <c r="D34" s="12"/>
      <c r="E34" s="74"/>
      <c r="F34" s="12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41" spans="1:24" x14ac:dyDescent="0.4">
      <c r="A41" t="s">
        <v>16</v>
      </c>
    </row>
  </sheetData>
  <mergeCells count="9">
    <mergeCell ref="S2:T2"/>
    <mergeCell ref="U2:V2"/>
    <mergeCell ref="W2:X2"/>
    <mergeCell ref="G2:H2"/>
    <mergeCell ref="I2:J2"/>
    <mergeCell ref="K2:L2"/>
    <mergeCell ref="M2:N2"/>
    <mergeCell ref="O2:P2"/>
    <mergeCell ref="Q2:R2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B8F48A-6B3E-4B6F-B5DA-EDFEE8B2A943}">
  <dimension ref="A1:T10"/>
  <sheetViews>
    <sheetView workbookViewId="0">
      <pane xSplit="6" topLeftCell="L1" activePane="topRight" state="frozen"/>
      <selection pane="topRight" activeCell="B19" sqref="B19"/>
    </sheetView>
  </sheetViews>
  <sheetFormatPr defaultColWidth="9.140625" defaultRowHeight="15.75" x14ac:dyDescent="0.3"/>
  <cols>
    <col min="1" max="1" width="35.42578125" style="28" customWidth="1"/>
    <col min="2" max="2" width="46.42578125" style="28" customWidth="1"/>
    <col min="3" max="3" width="12.5703125" style="28" customWidth="1"/>
    <col min="4" max="4" width="12.85546875" style="28" customWidth="1"/>
    <col min="5" max="6" width="11.85546875" style="28" bestFit="1" customWidth="1"/>
    <col min="7" max="7" width="7.140625" style="28" bestFit="1" customWidth="1"/>
    <col min="8" max="8" width="9.5703125" style="28" bestFit="1" customWidth="1"/>
    <col min="9" max="9" width="7.140625" style="28" bestFit="1" customWidth="1"/>
    <col min="10" max="10" width="9.5703125" style="28" bestFit="1" customWidth="1"/>
    <col min="11" max="16384" width="9.140625" style="28"/>
  </cols>
  <sheetData>
    <row r="1" spans="1:20" x14ac:dyDescent="0.3">
      <c r="A1" s="40" t="s">
        <v>52</v>
      </c>
      <c r="B1" s="1"/>
      <c r="C1" s="1"/>
      <c r="D1" s="1"/>
      <c r="E1" s="1"/>
      <c r="F1" s="1"/>
      <c r="G1" s="41"/>
      <c r="H1" s="1"/>
      <c r="I1" s="41"/>
      <c r="J1" s="1"/>
      <c r="K1" s="41"/>
      <c r="L1" s="1"/>
      <c r="M1" s="41"/>
      <c r="N1" s="1"/>
      <c r="O1" s="41"/>
      <c r="P1" s="1"/>
      <c r="Q1" s="41"/>
      <c r="R1" s="1"/>
      <c r="S1" s="41"/>
      <c r="T1" s="1"/>
    </row>
    <row r="2" spans="1:20" x14ac:dyDescent="0.3">
      <c r="A2" s="42"/>
      <c r="B2" s="43"/>
      <c r="C2" s="43"/>
      <c r="D2" s="43"/>
      <c r="E2" s="43"/>
      <c r="F2" s="44"/>
      <c r="G2" s="121">
        <v>45315</v>
      </c>
      <c r="H2" s="115"/>
      <c r="I2" s="114">
        <v>45321</v>
      </c>
      <c r="J2" s="115"/>
      <c r="K2" s="114">
        <v>45328</v>
      </c>
      <c r="L2" s="115"/>
      <c r="M2" s="114">
        <v>45335</v>
      </c>
      <c r="N2" s="115"/>
      <c r="O2" s="114">
        <v>45342</v>
      </c>
      <c r="P2" s="115"/>
      <c r="Q2" s="114">
        <v>45348</v>
      </c>
      <c r="R2" s="115"/>
      <c r="S2" s="114">
        <v>45352</v>
      </c>
      <c r="T2" s="115"/>
    </row>
    <row r="3" spans="1:20" ht="47.25" x14ac:dyDescent="0.3">
      <c r="A3" s="45" t="s">
        <v>53</v>
      </c>
      <c r="B3" s="45" t="s">
        <v>54</v>
      </c>
      <c r="C3" s="46" t="s">
        <v>3</v>
      </c>
      <c r="D3" s="46" t="s">
        <v>4</v>
      </c>
      <c r="E3" s="46" t="s">
        <v>55</v>
      </c>
      <c r="F3" s="46" t="s">
        <v>56</v>
      </c>
      <c r="G3" s="45" t="s">
        <v>7</v>
      </c>
      <c r="H3" s="47" t="s">
        <v>8</v>
      </c>
      <c r="I3" s="45" t="s">
        <v>7</v>
      </c>
      <c r="J3" s="45" t="s">
        <v>8</v>
      </c>
      <c r="K3" s="45" t="s">
        <v>7</v>
      </c>
      <c r="L3" s="45" t="s">
        <v>8</v>
      </c>
      <c r="M3" s="45" t="s">
        <v>7</v>
      </c>
      <c r="N3" s="45" t="s">
        <v>8</v>
      </c>
      <c r="O3" s="45" t="s">
        <v>7</v>
      </c>
      <c r="P3" s="45" t="s">
        <v>8</v>
      </c>
      <c r="Q3" s="45" t="s">
        <v>7</v>
      </c>
      <c r="R3" s="45" t="s">
        <v>8</v>
      </c>
      <c r="S3" s="45" t="s">
        <v>7</v>
      </c>
      <c r="T3" s="45" t="s">
        <v>8</v>
      </c>
    </row>
    <row r="4" spans="1:20" s="52" customFormat="1" x14ac:dyDescent="0.3">
      <c r="A4" s="48" t="s">
        <v>57</v>
      </c>
      <c r="B4" s="49" t="s">
        <v>58</v>
      </c>
      <c r="C4" s="50">
        <v>6</v>
      </c>
      <c r="D4" s="50">
        <v>6</v>
      </c>
      <c r="E4" s="50">
        <v>8</v>
      </c>
      <c r="F4" s="51">
        <v>8</v>
      </c>
      <c r="G4" s="50"/>
      <c r="H4" s="50"/>
      <c r="I4" s="50"/>
      <c r="J4" s="50"/>
      <c r="K4" s="50">
        <v>1</v>
      </c>
      <c r="L4" s="50"/>
      <c r="M4" s="50">
        <v>2</v>
      </c>
      <c r="N4" s="50"/>
      <c r="O4" s="50">
        <v>2</v>
      </c>
      <c r="P4" s="50">
        <v>1</v>
      </c>
      <c r="Q4" s="50">
        <v>2</v>
      </c>
      <c r="R4" s="50">
        <v>4</v>
      </c>
      <c r="S4" s="50">
        <v>3</v>
      </c>
      <c r="T4" s="50">
        <v>7</v>
      </c>
    </row>
    <row r="5" spans="1:20" s="52" customFormat="1" ht="31.5" x14ac:dyDescent="0.3">
      <c r="A5" s="48" t="s">
        <v>59</v>
      </c>
      <c r="B5" s="49" t="s">
        <v>58</v>
      </c>
      <c r="C5" s="50">
        <v>9</v>
      </c>
      <c r="D5" s="50">
        <v>10</v>
      </c>
      <c r="E5" s="50">
        <v>22</v>
      </c>
      <c r="F5" s="51">
        <v>13</v>
      </c>
      <c r="G5" s="50">
        <v>2</v>
      </c>
      <c r="H5" s="50"/>
      <c r="I5" s="50">
        <v>3</v>
      </c>
      <c r="J5" s="50"/>
      <c r="K5" s="50">
        <v>3</v>
      </c>
      <c r="L5" s="50">
        <v>1</v>
      </c>
      <c r="M5" s="50">
        <v>4</v>
      </c>
      <c r="N5" s="50">
        <v>1</v>
      </c>
      <c r="O5" s="50">
        <v>4</v>
      </c>
      <c r="P5" s="50">
        <v>3</v>
      </c>
      <c r="Q5" s="50">
        <v>11</v>
      </c>
      <c r="R5" s="50">
        <v>7</v>
      </c>
      <c r="S5" s="50">
        <v>7</v>
      </c>
      <c r="T5" s="50">
        <v>20</v>
      </c>
    </row>
    <row r="6" spans="1:20" s="52" customFormat="1" x14ac:dyDescent="0.3">
      <c r="A6" s="48" t="s">
        <v>60</v>
      </c>
      <c r="B6" s="49" t="s">
        <v>58</v>
      </c>
      <c r="C6" s="50" t="s">
        <v>13</v>
      </c>
      <c r="D6" s="50" t="s">
        <v>13</v>
      </c>
      <c r="E6" s="50">
        <v>11</v>
      </c>
      <c r="F6" s="51">
        <v>6</v>
      </c>
      <c r="G6" s="50"/>
      <c r="H6" s="50"/>
      <c r="I6" s="50"/>
      <c r="J6" s="50"/>
      <c r="K6" s="50"/>
      <c r="L6" s="50"/>
      <c r="M6" s="50">
        <v>1</v>
      </c>
      <c r="N6" s="50"/>
      <c r="O6" s="50">
        <v>1</v>
      </c>
      <c r="P6" s="50">
        <v>2</v>
      </c>
      <c r="Q6" s="50">
        <v>1</v>
      </c>
      <c r="R6" s="50">
        <v>4</v>
      </c>
      <c r="S6" s="50">
        <v>1</v>
      </c>
      <c r="T6" s="50">
        <v>5</v>
      </c>
    </row>
    <row r="7" spans="1:20" ht="31.5" x14ac:dyDescent="0.3">
      <c r="A7" s="110" t="s">
        <v>61</v>
      </c>
      <c r="B7" s="111" t="s">
        <v>58</v>
      </c>
      <c r="C7" s="112" t="s">
        <v>13</v>
      </c>
      <c r="D7" s="112" t="s">
        <v>13</v>
      </c>
      <c r="E7" s="112" t="s">
        <v>13</v>
      </c>
      <c r="F7" s="113">
        <v>3</v>
      </c>
      <c r="G7" s="112"/>
      <c r="H7" s="112"/>
      <c r="I7" s="112"/>
      <c r="J7" s="112">
        <v>1</v>
      </c>
      <c r="K7" s="112"/>
      <c r="L7" s="112">
        <v>1</v>
      </c>
      <c r="M7" s="112"/>
      <c r="N7" s="112">
        <v>1</v>
      </c>
      <c r="O7" s="112"/>
      <c r="P7" s="112">
        <v>1</v>
      </c>
      <c r="Q7" s="112">
        <v>2</v>
      </c>
      <c r="R7" s="112">
        <v>2</v>
      </c>
      <c r="S7" s="112">
        <v>1</v>
      </c>
      <c r="T7" s="112">
        <v>6</v>
      </c>
    </row>
    <row r="8" spans="1:20" x14ac:dyDescent="0.3">
      <c r="A8" s="110" t="s">
        <v>62</v>
      </c>
      <c r="B8" s="111" t="s">
        <v>58</v>
      </c>
      <c r="C8" s="112" t="s">
        <v>13</v>
      </c>
      <c r="D8" s="112" t="s">
        <v>13</v>
      </c>
      <c r="E8" s="112">
        <v>15</v>
      </c>
      <c r="F8" s="113">
        <v>4</v>
      </c>
      <c r="G8" s="112"/>
      <c r="H8" s="112"/>
      <c r="I8" s="112"/>
      <c r="J8" s="112"/>
      <c r="K8" s="112"/>
      <c r="L8" s="112"/>
      <c r="M8" s="112"/>
      <c r="N8" s="112"/>
      <c r="O8" s="112"/>
      <c r="P8" s="112"/>
      <c r="Q8" s="112">
        <v>3</v>
      </c>
      <c r="R8" s="112">
        <v>1</v>
      </c>
      <c r="S8" s="112">
        <v>4</v>
      </c>
      <c r="T8" s="112">
        <v>4</v>
      </c>
    </row>
    <row r="9" spans="1:20" x14ac:dyDescent="0.3">
      <c r="A9" s="5" t="s">
        <v>51</v>
      </c>
      <c r="B9" s="6"/>
      <c r="C9" s="54">
        <v>15</v>
      </c>
      <c r="D9" s="54">
        <v>16</v>
      </c>
      <c r="E9" s="55">
        <v>56</v>
      </c>
      <c r="F9" s="55">
        <v>34</v>
      </c>
      <c r="G9" s="56">
        <f t="shared" ref="G9:R9" si="0">SUM(G4:G8)</f>
        <v>2</v>
      </c>
      <c r="H9" s="56">
        <f t="shared" si="0"/>
        <v>0</v>
      </c>
      <c r="I9" s="56">
        <f t="shared" si="0"/>
        <v>3</v>
      </c>
      <c r="J9" s="56">
        <f t="shared" si="0"/>
        <v>1</v>
      </c>
      <c r="K9" s="56">
        <f t="shared" si="0"/>
        <v>4</v>
      </c>
      <c r="L9" s="56">
        <f t="shared" si="0"/>
        <v>2</v>
      </c>
      <c r="M9" s="56">
        <f t="shared" si="0"/>
        <v>7</v>
      </c>
      <c r="N9" s="56">
        <f t="shared" si="0"/>
        <v>2</v>
      </c>
      <c r="O9" s="56">
        <f t="shared" si="0"/>
        <v>7</v>
      </c>
      <c r="P9" s="56">
        <f t="shared" si="0"/>
        <v>7</v>
      </c>
      <c r="Q9" s="56">
        <f t="shared" si="0"/>
        <v>19</v>
      </c>
      <c r="R9" s="56">
        <f t="shared" si="0"/>
        <v>18</v>
      </c>
      <c r="S9" s="56">
        <f t="shared" ref="S9:T9" si="1">SUM(S4:S8)</f>
        <v>16</v>
      </c>
      <c r="T9" s="56">
        <f t="shared" si="1"/>
        <v>42</v>
      </c>
    </row>
    <row r="10" spans="1:20" x14ac:dyDescent="0.3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</row>
  </sheetData>
  <mergeCells count="7">
    <mergeCell ref="S2:T2"/>
    <mergeCell ref="Q2:R2"/>
    <mergeCell ref="I2:J2"/>
    <mergeCell ref="G2:H2"/>
    <mergeCell ref="K2:L2"/>
    <mergeCell ref="M2:N2"/>
    <mergeCell ref="O2:P2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Notes xmlns="8745f04a-191d-4f3d-bf70-73794bbce43b" xsi:nil="true"/>
    <lcf76f155ced4ddcb4097134ff3c332f xmlns="8745f04a-191d-4f3d-bf70-73794bbce43b">
      <Terms xmlns="http://schemas.microsoft.com/office/infopath/2007/PartnerControls"/>
    </lcf76f155ced4ddcb4097134ff3c332f>
    <TaxCatchAll xmlns="1e7d7740-30a3-4fc4-bca3-b823ddc55b72" xsi:nil="true"/>
    <SharedWithUsers xmlns="1e7d7740-30a3-4fc4-bca3-b823ddc55b72">
      <UserInfo>
        <DisplayName>Hannah Hoffman</DisplayName>
        <AccountId>34</AccountId>
        <AccountType/>
      </UserInfo>
      <UserInfo>
        <DisplayName>Leah Bland</DisplayName>
        <AccountId>14</AccountId>
        <AccountType/>
      </UserInfo>
      <UserInfo>
        <DisplayName>Rosa Maymi</DisplayName>
        <AccountId>215</AccountId>
        <AccountType/>
      </UserInfo>
    </SharedWithUsers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25342A0C77E8B4EB5FB6CFA34505955" ma:contentTypeVersion="20" ma:contentTypeDescription="Create a new document." ma:contentTypeScope="" ma:versionID="bd4451082a87a402e5db4d7052c9a5db">
  <xsd:schema xmlns:xsd="http://www.w3.org/2001/XMLSchema" xmlns:xs="http://www.w3.org/2001/XMLSchema" xmlns:p="http://schemas.microsoft.com/office/2006/metadata/properties" xmlns:ns2="8745f04a-191d-4f3d-bf70-73794bbce43b" xmlns:ns3="1e7d7740-30a3-4fc4-bca3-b823ddc55b72" targetNamespace="http://schemas.microsoft.com/office/2006/metadata/properties" ma:root="true" ma:fieldsID="b8bfcef53f7cffb75a9677c8e48b15a4" ns2:_="" ns3:_="">
    <xsd:import namespace="8745f04a-191d-4f3d-bf70-73794bbce43b"/>
    <xsd:import namespace="1e7d7740-30a3-4fc4-bca3-b823ddc55b7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ServiceOCR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Note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745f04a-191d-4f3d-bf70-73794bbce43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c7e67792-3a68-4062-817b-986e523339f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Notes" ma:index="24" nillable="true" ma:displayName="Notes" ma:format="Dropdown" ma:internalName="Notes">
      <xsd:simpleType>
        <xsd:restriction base="dms:Text">
          <xsd:maxLength value="255"/>
        </xsd:restriction>
      </xsd:simpleType>
    </xsd:element>
    <xsd:element name="MediaServiceObjectDetectorVersions" ma:index="25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6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e7d7740-30a3-4fc4-bca3-b823ddc55b72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b34672a4-e2f0-497c-819e-4915ab6df26f}" ma:internalName="TaxCatchAll" ma:showField="CatchAllData" ma:web="1e7d7740-30a3-4fc4-bca3-b823ddc55b7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909B8F2-E41B-416B-BFE5-D84AA136B995}">
  <ds:schemaRefs>
    <ds:schemaRef ds:uri="http://schemas.microsoft.com/office/2006/metadata/properties"/>
    <ds:schemaRef ds:uri="http://schemas.microsoft.com/office/infopath/2007/PartnerControls"/>
    <ds:schemaRef ds:uri="8745f04a-191d-4f3d-bf70-73794bbce43b"/>
    <ds:schemaRef ds:uri="1e7d7740-30a3-4fc4-bca3-b823ddc55b72"/>
  </ds:schemaRefs>
</ds:datastoreItem>
</file>

<file path=customXml/itemProps2.xml><?xml version="1.0" encoding="utf-8"?>
<ds:datastoreItem xmlns:ds="http://schemas.openxmlformats.org/officeDocument/2006/customXml" ds:itemID="{551556F6-1334-41C3-B9FF-58647F9A948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1440058-B7ED-471F-89C7-7197DE9A73C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745f04a-191d-4f3d-bf70-73794bbce43b"/>
    <ds:schemaRef ds:uri="1e7d7740-30a3-4fc4-bca3-b823ddc55b7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Honors Program Summary Stats</vt:lpstr>
      <vt:lpstr>UAMP Stats by Award</vt:lpstr>
      <vt:lpstr>Hydrology Honors Stats by Award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Hannah Hoffman</dc:creator>
  <cp:keywords/>
  <dc:description/>
  <cp:lastModifiedBy>Hannah Hoffman</cp:lastModifiedBy>
  <cp:revision/>
  <dcterms:created xsi:type="dcterms:W3CDTF">2022-03-24T16:50:51Z</dcterms:created>
  <dcterms:modified xsi:type="dcterms:W3CDTF">2024-03-01T21:04:43Z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0x010100025342A0C77E8B4EB5FB6CFA34505955</vt:lpwstr>
  </property>
  <property fmtid="{D5CDD505-2E9C-101B-9397-08002B2CF9AE}" pid="3" name="MediaServiceImageTags">
    <vt:lpwstr/>
  </property>
</Properties>
</file>